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P:\HIM-PHI\52 Fee Schedule\2023 HCBS\Analysis\04 - Rate Evaluation\4.1. Provider Survey HDM\"/>
    </mc:Choice>
  </mc:AlternateContent>
  <xr:revisionPtr revIDLastSave="0" documentId="13_ncr:1_{C1AEEB64-7492-413B-B69E-D9BB1BA17E1B}" xr6:coauthVersionLast="47" xr6:coauthVersionMax="47" xr10:uidLastSave="{00000000-0000-0000-0000-000000000000}"/>
  <workbookProtection workbookAlgorithmName="SHA-512" workbookHashValue="hjuE1hNreoJG0LzxGV/dqI8bItcxrVM97lV9YM8MCDUQFotJpKWXY7GU4zsB9fhprLTT68pd2SVFlE3JtR2fpA==" workbookSaltValue="lScUtOQ9O5Iq7ydzubhQlw==" workbookSpinCount="100000" lockStructure="1"/>
  <bookViews>
    <workbookView xWindow="22932" yWindow="-108" windowWidth="23256" windowHeight="12576" xr2:uid="{1B80A28F-418C-4FDA-8781-D694CF8D233E}"/>
  </bookViews>
  <sheets>
    <sheet name="A. General" sheetId="2" r:id="rId1"/>
    <sheet name="B. Costs and Wages" sheetId="3" r:id="rId2"/>
    <sheet name="C. Staffing" sheetId="11" r:id="rId3"/>
    <sheet name="D. Notes" sheetId="5" r:id="rId4"/>
    <sheet name="Limitations" sheetId="6" r:id="rId5"/>
  </sheets>
  <externalReferences>
    <externalReference r:id="rId6"/>
    <externalReference r:id="rId7"/>
    <externalReference r:id="rId8"/>
    <externalReference r:id="rId9"/>
    <externalReference r:id="rId10"/>
    <externalReference r:id="rId11"/>
  </externalReferences>
  <definedNames>
    <definedName name="_Key1" localSheetId="2" hidden="1">#REF!</definedName>
    <definedName name="_Key1" localSheetId="3" hidden="1">#REF!</definedName>
    <definedName name="_Key1" hidden="1">#REF!</definedName>
    <definedName name="_Key1001" localSheetId="3" hidden="1">#REF!</definedName>
    <definedName name="_Key1001" hidden="1">#REF!</definedName>
    <definedName name="_Key2" hidden="1">#REF!</definedName>
    <definedName name="_Key2001" hidden="1">#REF!</definedName>
    <definedName name="_Order1" hidden="1">255</definedName>
    <definedName name="_Order2" hidden="1">255</definedName>
    <definedName name="_Sort" localSheetId="3" hidden="1">#REF!</definedName>
    <definedName name="_Sort" hidden="1">#REF!</definedName>
    <definedName name="_Sort0001" localSheetId="3" hidden="1">#REF!</definedName>
    <definedName name="_Sort0001" hidden="1">#REF!</definedName>
    <definedName name="_UC2" localSheetId="1" hidden="1">{#N/A,#N/A,FALSE,"trend"}</definedName>
    <definedName name="_UC2" localSheetId="2" hidden="1">{#N/A,#N/A,FALSE,"trend"}</definedName>
    <definedName name="_UC2" localSheetId="3" hidden="1">{#N/A,#N/A,FALSE,"trend"}</definedName>
    <definedName name="_UC2" hidden="1">{#N/A,#N/A,FALSE,"trend"}</definedName>
    <definedName name="_UC3" localSheetId="1" hidden="1">{#N/A,#N/A,FALSE,"trend"}</definedName>
    <definedName name="_UC3" localSheetId="2" hidden="1">{#N/A,#N/A,FALSE,"trend"}</definedName>
    <definedName name="_UC3" localSheetId="3" hidden="1">{#N/A,#N/A,FALSE,"trend"}</definedName>
    <definedName name="_UC3" hidden="1">{#N/A,#N/A,FALSE,"trend"}</definedName>
    <definedName name="aaa" localSheetId="3" hidden="1">#REF!</definedName>
    <definedName name="aaa" hidden="1">#REF!</definedName>
    <definedName name="aaaa" localSheetId="1" hidden="1">{#N/A,#N/A,FALSE,"trend"}</definedName>
    <definedName name="aaaa" localSheetId="2" hidden="1">{#N/A,#N/A,FALSE,"trend"}</definedName>
    <definedName name="aaaa" localSheetId="3" hidden="1">{#N/A,#N/A,FALSE,"trend"}</definedName>
    <definedName name="aaaa" hidden="1">{#N/A,#N/A,FALSE,"trend"}</definedName>
    <definedName name="adfa" localSheetId="1" hidden="1">{#N/A,#N/A,FALSE,"trend"}</definedName>
    <definedName name="adfa" localSheetId="2" hidden="1">{#N/A,#N/A,FALSE,"trend"}</definedName>
    <definedName name="adfa" localSheetId="3" hidden="1">{#N/A,#N/A,FALSE,"trend"}</definedName>
    <definedName name="adfa" hidden="1">{#N/A,#N/A,FALSE,"trend"}</definedName>
    <definedName name="Association_Assessment_Model" localSheetId="3" hidden="1">#REF!</definedName>
    <definedName name="Association_Assessment_Model" hidden="1">#REF!</definedName>
    <definedName name="CheckBox1Range" localSheetId="1">'[1]A. General'!$B$24:$D$26,'[1]A. General'!$A$31:$E$31</definedName>
    <definedName name="CheckBox1Range" localSheetId="2">'[1]A. General'!$B$24:$D$26,'[1]A. General'!$A$31:$E$31</definedName>
    <definedName name="CheckBox1Range">'A. General'!#REF!,'A. General'!$A$28:$D$28</definedName>
    <definedName name="CheckBox2Range" localSheetId="1">'[1]A. General'!#REF!,'[1]A. General'!#REF!,'[1]A. General'!#REF!</definedName>
    <definedName name="CheckBox2Range" localSheetId="2">'[1]A. General'!#REF!,'[1]A. General'!#REF!,'[1]A. General'!#REF!</definedName>
    <definedName name="CheckBox2Range">'A. General'!#REF!,'A. General'!#REF!,'A. General'!#REF!</definedName>
    <definedName name="CheckBox3Range" localSheetId="1">'[1]A. General'!#REF!,'[1]A. General'!#REF!</definedName>
    <definedName name="CheckBox3Range" localSheetId="2">'[1]A. General'!#REF!,'[1]A. General'!#REF!</definedName>
    <definedName name="CheckBox3Range">'A. General'!#REF!,'A. General'!#REF!</definedName>
    <definedName name="CheckBox4Range" localSheetId="1">'[1]A. General'!#REF!</definedName>
    <definedName name="CheckBox4Range" localSheetId="2">'[1]A. General'!#REF!</definedName>
    <definedName name="CheckBox4Range">'A. General'!#REF!</definedName>
    <definedName name="Code_1.1">'[2]Model 1.1'!$H$1</definedName>
    <definedName name="Code_1.2">'[3]Model 1.2'!$H$3</definedName>
    <definedName name="Code_1.3">'[4]Model 1.3'!$J$1</definedName>
    <definedName name="Code_2">'[2]Model 2'!$P$1</definedName>
    <definedName name="Code_3">'[3]Model 3'!$M$3</definedName>
    <definedName name="f" localSheetId="1" hidden="1">{#N/A,#N/A,FALSE,"trend"}</definedName>
    <definedName name="f" localSheetId="2" hidden="1">{#N/A,#N/A,FALSE,"trend"}</definedName>
    <definedName name="f" localSheetId="3" hidden="1">{#N/A,#N/A,FALSE,"trend"}</definedName>
    <definedName name="f" hidden="1">{#N/A,#N/A,FALSE,"trend"}</definedName>
    <definedName name="fafa" localSheetId="1" hidden="1">{#N/A,#N/A,FALSE,"trend"}</definedName>
    <definedName name="fafa" localSheetId="2" hidden="1">{#N/A,#N/A,FALSE,"trend"}</definedName>
    <definedName name="fafa" localSheetId="3" hidden="1">{#N/A,#N/A,FALSE,"trend"}</definedName>
    <definedName name="fafa" hidden="1">{#N/A,#N/A,FALSE,"trend"}</definedName>
    <definedName name="FC_3">'[4]Model 3'!#REF!</definedName>
    <definedName name="File_Selected">[5]Plans!$C$19</definedName>
    <definedName name="Header_1">'[2]Other Inputs'!$B$1</definedName>
    <definedName name="Header_2">'[2]Other Inputs'!$B$2</definedName>
    <definedName name="Header_3">'[2]Other Inputs'!$B$3</definedName>
    <definedName name="InstructionOutput" localSheetId="1">'[1]A. General'!#REF!</definedName>
    <definedName name="InstructionOutput" localSheetId="2">'[1]A. General'!#REF!</definedName>
    <definedName name="InstructionOutput">'A. General'!#REF!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inimum_Wage">#REF!</definedName>
    <definedName name="MiscPrompts" localSheetId="1">'[1]A. General'!$A$28:$D$30,'[1]A. General'!$19:$19,'[1]A. General'!#REF!</definedName>
    <definedName name="MiscPrompts" localSheetId="2">'[1]A. General'!$A$28:$D$30,'[1]A. General'!$19:$19,'[1]A. General'!#REF!</definedName>
    <definedName name="MiscPrompts">'A. General'!$A$26:$D$27,'A. General'!$20:$20,'A. General'!#REF!</definedName>
    <definedName name="Model_1.1">'[2]Model 1.1'!$H$3</definedName>
    <definedName name="Model_1.2">'[3]Model 1.2'!$I$3</definedName>
    <definedName name="Model_1.3">'[4]Model 1.3'!$J$2</definedName>
    <definedName name="Model_2">'[2]Model 2'!$P$3</definedName>
    <definedName name="Model_3">'[3]Model 3'!$N$3</definedName>
    <definedName name="other" localSheetId="1" hidden="1">{#N/A,#N/A,FALSE,"trend"}</definedName>
    <definedName name="other" localSheetId="2" hidden="1">{#N/A,#N/A,FALSE,"trend"}</definedName>
    <definedName name="other" localSheetId="3" hidden="1">{#N/A,#N/A,FALSE,"trend"}</definedName>
    <definedName name="other" hidden="1">{#N/A,#N/A,FALSE,"trend"}</definedName>
    <definedName name="OtherServices" localSheetId="1">'[1]A. General'!#REF!</definedName>
    <definedName name="OtherServices" localSheetId="2">'[1]A. General'!#REF!</definedName>
    <definedName name="OtherServices">'A. General'!#REF!</definedName>
    <definedName name="OtherServicesResponse" localSheetId="1">'[1]A. General'!#REF!</definedName>
    <definedName name="OtherServicesResponse" localSheetId="2">'[1]A. General'!#REF!</definedName>
    <definedName name="OtherServicesResponse">'A. General'!#REF!</definedName>
    <definedName name="OtherServicesRow" localSheetId="1">'[1]A. General'!#REF!</definedName>
    <definedName name="OtherServicesRow" localSheetId="2">'[1]A. General'!#REF!</definedName>
    <definedName name="OtherServicesRow">'A. General'!#REF!</definedName>
    <definedName name="otherUC" localSheetId="1" hidden="1">{#N/A,#N/A,FALSE,"trend"}</definedName>
    <definedName name="otherUC" localSheetId="2" hidden="1">{#N/A,#N/A,FALSE,"trend"}</definedName>
    <definedName name="otherUC" localSheetId="3" hidden="1">{#N/A,#N/A,FALSE,"trend"}</definedName>
    <definedName name="otherUC" hidden="1">{#N/A,#N/A,FALSE,"trend"}</definedName>
    <definedName name="Personal_Care" comment="Personal care services include: personal hygiene or grooming, dressing, toileting, transferring or ambulating, and eating">'[1]C. ADC Staffing'!#REF!</definedName>
    <definedName name="Personal_Care_Services_Offered__Y_N" comment="Personal care services include: personal hygiene or grooming, dressing, toileting, transferring or ambulating, and eating">'[1]C. ADC Staffing'!#REF!</definedName>
    <definedName name="PHP" localSheetId="1" hidden="1">{#N/A,#N/A,FALSE,"trend"}</definedName>
    <definedName name="PHP" localSheetId="2" hidden="1">{#N/A,#N/A,FALSE,"trend"}</definedName>
    <definedName name="PHP" localSheetId="3" hidden="1">{#N/A,#N/A,FALSE,"trend"}</definedName>
    <definedName name="PHP" hidden="1">{#N/A,#N/A,FALSE,"trend"}</definedName>
    <definedName name="phys" localSheetId="1" hidden="1">{#N/A,#N/A,FALSE,"trend"}</definedName>
    <definedName name="phys" localSheetId="2" hidden="1">{#N/A,#N/A,FALSE,"trend"}</definedName>
    <definedName name="phys" localSheetId="3" hidden="1">{#N/A,#N/A,FALSE,"trend"}</definedName>
    <definedName name="phys" hidden="1">{#N/A,#N/A,FALSE,"trend"}</definedName>
    <definedName name="physician" localSheetId="1" hidden="1">{#N/A,#N/A,FALSE,"trend"}</definedName>
    <definedName name="physician" localSheetId="2" hidden="1">{#N/A,#N/A,FALSE,"trend"}</definedName>
    <definedName name="physician" localSheetId="3" hidden="1">{#N/A,#N/A,FALSE,"trend"}</definedName>
    <definedName name="physician" hidden="1">{#N/A,#N/A,FALSE,"trend"}</definedName>
    <definedName name="_xlnm.Print_Area" localSheetId="0">'A. General'!$A$1:$G$54</definedName>
    <definedName name="_xlnm.Print_Area" localSheetId="1">'B. Costs and Wages'!$A$1:$H$53</definedName>
    <definedName name="_xlnm.Print_Area" localSheetId="2">'C. Staffing'!$A$1:$O$25</definedName>
    <definedName name="_xlnm.Print_Area" localSheetId="3">'D. Notes'!$A$1:$K$18</definedName>
    <definedName name="_xlnm.Print_Titles" localSheetId="0">'A. General'!$1:$4</definedName>
    <definedName name="_xlnm.Print_Titles" localSheetId="1">'B. Costs and Wages'!$1:$6</definedName>
    <definedName name="_xlnm.Print_Titles" localSheetId="2">'C. Staffing'!$1:$4</definedName>
    <definedName name="Prof_List">OFFSET([6]BLS_Source!$U$6,,,MAX([6]BLS_Source!$T:$T)+1)</definedName>
    <definedName name="QuestionsIncluded" localSheetId="1">'[1]A. General'!#REF!</definedName>
    <definedName name="QuestionsIncluded" localSheetId="2">'[1]A. General'!#REF!</definedName>
    <definedName name="QuestionsIncluded">'A. General'!#REF!</definedName>
    <definedName name="Region_1">'[2]Other Inputs'!$B$5</definedName>
    <definedName name="Region_2">'[2]Other Inputs'!$B$6</definedName>
    <definedName name="Region_3">'[2]Other Inputs'!$B$7</definedName>
    <definedName name="Region_4">'[2]Other Inputs'!$B$8</definedName>
    <definedName name="Region_5">'[2]Other Inputs'!$B$9</definedName>
    <definedName name="Region_M1.1">'[2]Model 1.1'!$H$2</definedName>
    <definedName name="Regions">'[2]Other Inputs'!$B$5:$B$9</definedName>
    <definedName name="s" localSheetId="1" hidden="1">{#N/A,#N/A,FALSE,"trend"}</definedName>
    <definedName name="s" localSheetId="2" hidden="1">{#N/A,#N/A,FALSE,"trend"}</definedName>
    <definedName name="s" localSheetId="3" hidden="1">{#N/A,#N/A,FALSE,"trend"}</definedName>
    <definedName name="s" hidden="1">{#N/A,#N/A,FALSE,"trend"}</definedName>
    <definedName name="TotalRange" localSheetId="2">#REF!,#REF!,#REF!,#REF!,#REF!</definedName>
    <definedName name="TotalRange">#REF!,#REF!,#REF!,#REF!,#REF!</definedName>
    <definedName name="Transportation_Reimbursement_per_Mile">#REF!</definedName>
    <definedName name="Uti_1000" localSheetId="1" hidden="1">{#N/A,#N/A,FALSE,"trend"}</definedName>
    <definedName name="Uti_1000" localSheetId="2" hidden="1">{#N/A,#N/A,FALSE,"trend"}</definedName>
    <definedName name="Uti_1000" localSheetId="3" hidden="1">{#N/A,#N/A,FALSE,"trend"}</definedName>
    <definedName name="Uti_1000" hidden="1">{#N/A,#N/A,FALSE,"trend"}</definedName>
    <definedName name="Util_1000" localSheetId="1" hidden="1">{#N/A,#N/A,FALSE,"trend"}</definedName>
    <definedName name="Util_1000" localSheetId="2" hidden="1">{#N/A,#N/A,FALSE,"trend"}</definedName>
    <definedName name="Util_1000" localSheetId="3" hidden="1">{#N/A,#N/A,FALSE,"trend"}</definedName>
    <definedName name="Util_1000" hidden="1">{#N/A,#N/A,FALSE,"trend"}</definedName>
    <definedName name="Utilization" localSheetId="1" hidden="1">{#N/A,#N/A,FALSE,"trend"}</definedName>
    <definedName name="Utilization" localSheetId="2" hidden="1">{#N/A,#N/A,FALSE,"trend"}</definedName>
    <definedName name="Utilization" localSheetId="3" hidden="1">{#N/A,#N/A,FALSE,"trend"}</definedName>
    <definedName name="Utilization" hidden="1">{#N/A,#N/A,FALSE,"trend"}</definedName>
    <definedName name="wrn.Adjusted._.Mod._.Managed." localSheetId="1"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1" hidden="1">{"OM Visits",#N/A,TRUE,"Optimal";"OM Dollars per Hour",#N/A,TRUE,"Optimal";"OM Hours per Visit",#N/A,TRUE,"Optimal";"OM Dollars per Visit",#N/A,TRUE,"Optimal";"OM Total Visits",#N/A,TRUE,"Optimal";"OM PMPM",#N/A,TRUE,"Optimal"}</definedName>
    <definedName name="wrn.Adjusted._.Optimal." localSheetId="2" hidden="1">{"OM Visits",#N/A,TRUE,"Optimal";"OM Dollars per Hour",#N/A,TRUE,"Optimal";"OM Hours per Visit",#N/A,TRUE,"Optimal";"OM Dollars per Visit",#N/A,TRUE,"Optimal";"OM Total Visits",#N/A,TRUE,"Optimal";"OM PMPM",#N/A,TRUE,"Optimal"}</definedName>
    <definedName name="wrn.Adjusted._.Optimal." localSheetId="3"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1" hidden="1">{"UM Visits",#N/A,FALSE,"Unmanaged";"UM Dollars per Hour",#N/A,FALSE,"Unmanaged";"UM Hours per Visit",#N/A,FALSE,"Unmanaged";"UM Dollars per Visit",#N/A,FALSE,"Unmanaged";"UM Total Visits",#N/A,FALSE,"Unmanaged";"UM PMPM",#N/A,FALSE,"Unmanaged"}</definedName>
    <definedName name="wrn.Adjusted._.Unmanaged." localSheetId="2" hidden="1">{"UM Visits",#N/A,FALSE,"Unmanaged";"UM Dollars per Hour",#N/A,FALSE,"Unmanaged";"UM Hours per Visit",#N/A,FALSE,"Unmanaged";"UM Dollars per Visit",#N/A,FALSE,"Unmanaged";"UM Total Visits",#N/A,FALSE,"Unmanaged";"UM PMPM",#N/A,FALSE,"Unmanaged"}</definedName>
    <definedName name="wrn.Adjusted._.Unmanaged." localSheetId="3"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Allocation." localSheetId="1" hidden="1">{#N/A,#N/A,FALSE,"Allocation"}</definedName>
    <definedName name="wrn.Allocation." localSheetId="2" hidden="1">{#N/A,#N/A,FALSE,"Allocation"}</definedName>
    <definedName name="wrn.Allocation." localSheetId="3" hidden="1">{#N/A,#N/A,FALSE,"Allocation"}</definedName>
    <definedName name="wrn.Allocation." hidden="1">{#N/A,#N/A,FALSE,"Allocation"}</definedName>
    <definedName name="wrn.Assumptions." localSheetId="1" hidden="1">{#N/A,#N/A,FALSE,"Assumptions"}</definedName>
    <definedName name="wrn.Assumptions." localSheetId="2" hidden="1">{#N/A,#N/A,FALSE,"Assumptions"}</definedName>
    <definedName name="wrn.Assumptions." localSheetId="3" hidden="1">{#N/A,#N/A,FALSE,"Assumptions"}</definedName>
    <definedName name="wrn.Assumptions." hidden="1">{#N/A,#N/A,FALSE,"Assumptions"}</definedName>
    <definedName name="wrn.Detail." localSheetId="1" hidden="1">{"umarea",#N/A,FALSE,"Starting Cost";"umagesex",#N/A,FALSE,"Starting Cost";"umbenlim",#N/A,FALSE,"Starting Cost";"umprovdisc",#N/A,FALSE,"Starting Cost";"umother",#N/A,FALSE,"Starting Cost";"umtrend",#N/A,FALSE,"Starting Cost"}</definedName>
    <definedName name="wrn.Detail." localSheetId="2" hidden="1">{"umarea",#N/A,FALSE,"Starting Cost";"umagesex",#N/A,FALSE,"Starting Cost";"umbenlim",#N/A,FALSE,"Starting Cost";"umprovdisc",#N/A,FALSE,"Starting Cost";"umother",#N/A,FALSE,"Starting Cost";"umtrend",#N/A,FALSE,"Starting Cost"}</definedName>
    <definedName name="wrn.Detail." localSheetId="3"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Factors." localSheetId="1" hidden="1">{#N/A,#N/A,FALSE,"Factors"}</definedName>
    <definedName name="wrn.Factors." localSheetId="2" hidden="1">{#N/A,#N/A,FALSE,"Factors"}</definedName>
    <definedName name="wrn.Factors." localSheetId="3" hidden="1">{#N/A,#N/A,FALSE,"Factors"}</definedName>
    <definedName name="wrn.Factors." hidden="1">{#N/A,#N/A,FALSE,"Factors"}</definedName>
    <definedName name="wrn.Model." localSheetId="1" hidden="1">{#N/A,#N/A,FALSE,"Model"}</definedName>
    <definedName name="wrn.Model." localSheetId="2" hidden="1">{#N/A,#N/A,FALSE,"Model"}</definedName>
    <definedName name="wrn.Model." localSheetId="3" hidden="1">{#N/A,#N/A,FALSE,"Model"}</definedName>
    <definedName name="wrn.Model." hidden="1">{#N/A,#N/A,FALSE,"Model"}</definedName>
    <definedName name="wrn.Print._.All." localSheetId="1" hidden="1">{#N/A,#N/A,FALSE,"Assumptions";#N/A,#N/A,FALSE,"Factors";#N/A,#N/A,FALSE,"Model";#N/A,#N/A,FALSE,"Allocation"}</definedName>
    <definedName name="wrn.Print._.All." localSheetId="2" hidden="1">{#N/A,#N/A,FALSE,"Assumptions";#N/A,#N/A,FALSE,"Factors";#N/A,#N/A,FALSE,"Model";#N/A,#N/A,FALSE,"Allocation"}</definedName>
    <definedName name="wrn.Print._.All." localSheetId="3" hidden="1">{#N/A,#N/A,FALSE,"Assumptions";#N/A,#N/A,FALSE,"Factors";#N/A,#N/A,FALSE,"Model";#N/A,#N/A,FALSE,"Allocation"}</definedName>
    <definedName name="wrn.Print._.All." hidden="1">{#N/A,#N/A,FALSE,"Assumptions";#N/A,#N/A,FALSE,"Factors";#N/A,#N/A,FALSE,"Model";#N/A,#N/A,FALSE,"Allocation"}</definedName>
    <definedName name="wrn.rates." localSheetId="1" hidden="1">{"rates",#N/A,FALSE,"Summary"}</definedName>
    <definedName name="wrn.rates." localSheetId="2" hidden="1">{"rates",#N/A,FALSE,"Summary"}</definedName>
    <definedName name="wrn.rates." localSheetId="3" hidden="1">{"rates",#N/A,FALSE,"Summary"}</definedName>
    <definedName name="wrn.rates." hidden="1">{"rates",#N/A,FALSE,"Summary"}</definedName>
    <definedName name="wrn.util." localSheetId="1" hidden="1">{#N/A,#N/A,FALSE,"trend"}</definedName>
    <definedName name="wrn.util." localSheetId="2" hidden="1">{#N/A,#N/A,FALSE,"trend"}</definedName>
    <definedName name="wrn.util." localSheetId="3" hidden="1">{#N/A,#N/A,FALSE,"trend"}</definedName>
    <definedName name="wrn.util." hidden="1">{#N/A,#N/A,FALSE,"trend"}</definedName>
    <definedName name="z" localSheetId="3" hidden="1">#REF!</definedName>
    <definedName name="z"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3" l="1"/>
  <c r="D49" i="3" s="1"/>
  <c r="E9" i="3"/>
  <c r="E13" i="3"/>
  <c r="E18" i="3"/>
  <c r="D18" i="3"/>
  <c r="D13" i="3"/>
  <c r="D9" i="3"/>
  <c r="E26" i="3"/>
  <c r="D26" i="3"/>
  <c r="E42" i="3" l="1"/>
  <c r="D42" i="3"/>
  <c r="E48" i="3"/>
  <c r="E49" i="3" s="1"/>
  <c r="A1" i="11" l="1"/>
  <c r="A3" i="11"/>
  <c r="A2" i="11"/>
  <c r="D32" i="2" l="1"/>
  <c r="E40" i="2"/>
  <c r="D40" i="2"/>
  <c r="B3" i="6"/>
  <c r="B2" i="6"/>
  <c r="B1" i="6"/>
  <c r="A3" i="5"/>
  <c r="A2" i="5"/>
  <c r="A1" i="5"/>
  <c r="A1" i="3"/>
  <c r="A2" i="3"/>
  <c r="A3" i="3"/>
  <c r="E32" i="2"/>
  <c r="G52" i="2"/>
  <c r="M22" i="6" s="1"/>
  <c r="G51" i="3" l="1"/>
  <c r="N22" i="11"/>
  <c r="K15" i="5"/>
</calcChain>
</file>

<file path=xl/sharedStrings.xml><?xml version="1.0" encoding="utf-8"?>
<sst xmlns="http://schemas.openxmlformats.org/spreadsheetml/2006/main" count="191" uniqueCount="137">
  <si>
    <t>Hawai`i Med-QUEST</t>
  </si>
  <si>
    <t>Hide--&gt;</t>
  </si>
  <si>
    <t>Worksheet A: General</t>
  </si>
  <si>
    <t>A. Provider and Contact Information</t>
  </si>
  <si>
    <t>Instructions: Fill out the following contact information</t>
  </si>
  <si>
    <t>1.</t>
  </si>
  <si>
    <t>Enter provider and contact information</t>
  </si>
  <si>
    <t>a.</t>
  </si>
  <si>
    <t>Provider Name</t>
  </si>
  <si>
    <t>b.</t>
  </si>
  <si>
    <t>Contact Name</t>
  </si>
  <si>
    <t>c.</t>
  </si>
  <si>
    <t>Contact Phone Number</t>
  </si>
  <si>
    <t>d.</t>
  </si>
  <si>
    <t>Contact Email Address</t>
  </si>
  <si>
    <t>e.</t>
  </si>
  <si>
    <t>Contact Mailing Address</t>
  </si>
  <si>
    <t>f.</t>
  </si>
  <si>
    <t>NPI Number(s)</t>
  </si>
  <si>
    <t>2.</t>
  </si>
  <si>
    <t>&lt;select from dropdown&gt;</t>
  </si>
  <si>
    <t xml:space="preserve">3. </t>
  </si>
  <si>
    <t>Medicaid</t>
  </si>
  <si>
    <t>4.</t>
  </si>
  <si>
    <t>Home Delivered Meals Services</t>
  </si>
  <si>
    <t xml:space="preserve">  - If you have any questions on how to complete this survey, please send an email with your question to HI.HCBS.Survey@milliman.com</t>
  </si>
  <si>
    <t>g.</t>
  </si>
  <si>
    <t>Overall Feedback</t>
  </si>
  <si>
    <r>
      <t xml:space="preserve">Instructions: </t>
    </r>
    <r>
      <rPr>
        <sz val="10"/>
        <rFont val="Arial"/>
        <family val="2"/>
      </rPr>
      <t>This tab is for optional use, designated for overall feedback and notes for each of the listed tabs below</t>
    </r>
  </si>
  <si>
    <t>A.</t>
  </si>
  <si>
    <t xml:space="preserve">General </t>
  </si>
  <si>
    <t>B.</t>
  </si>
  <si>
    <t>C.</t>
  </si>
  <si>
    <t>Limitations</t>
  </si>
  <si>
    <t>Home Delivered Meals</t>
  </si>
  <si>
    <t>2023 Home Delivered and Congregate Meals Provider Survey Tool</t>
  </si>
  <si>
    <t>Congregate Meals</t>
  </si>
  <si>
    <t>Chef</t>
  </si>
  <si>
    <t>Delivery Driver</t>
  </si>
  <si>
    <t>Other</t>
  </si>
  <si>
    <t>Chief Executives</t>
  </si>
  <si>
    <t>Payroll and Timekeeping Clerks</t>
  </si>
  <si>
    <t>Bill and Account Collectors</t>
  </si>
  <si>
    <t>Office and Administrative Support Workers</t>
  </si>
  <si>
    <t>Administrative Director</t>
  </si>
  <si>
    <t>This provider survey is for providers of home delivered and/or congregate meals to capture their experience delivering this service.</t>
  </si>
  <si>
    <t>Older Americans Act (OAA)</t>
  </si>
  <si>
    <t>Supplemental Nutrition Assistance Program (SNAP)</t>
  </si>
  <si>
    <t>Total Meals</t>
  </si>
  <si>
    <t>Total Number of People Served</t>
  </si>
  <si>
    <t xml:space="preserve">d. </t>
  </si>
  <si>
    <t>Annual Count of Meals Paid for By Funding Source</t>
  </si>
  <si>
    <t>Annual Count of People Served By Funding Source</t>
  </si>
  <si>
    <t>Dietician</t>
  </si>
  <si>
    <t>B. Congregate and Home Delivered Meals Service Details - Calendar Year 2022</t>
  </si>
  <si>
    <t xml:space="preserve">a. </t>
  </si>
  <si>
    <t>On-site Supervisor</t>
  </si>
  <si>
    <t>h.</t>
  </si>
  <si>
    <t>a. Kitchen Staff</t>
  </si>
  <si>
    <t>i.</t>
  </si>
  <si>
    <t>ii.</t>
  </si>
  <si>
    <t>iii.</t>
  </si>
  <si>
    <t>iv.</t>
  </si>
  <si>
    <t>b. Other Non-Administrative Staff</t>
  </si>
  <si>
    <t>v.</t>
  </si>
  <si>
    <t>vi.</t>
  </si>
  <si>
    <t>vii.</t>
  </si>
  <si>
    <t>c. Administrative Staff</t>
  </si>
  <si>
    <t>Food Costs</t>
  </si>
  <si>
    <t>Facility Costs</t>
  </si>
  <si>
    <t>Equipment Costs</t>
  </si>
  <si>
    <t>Please provide the average number of daily clients that are served by your organization:</t>
  </si>
  <si>
    <t xml:space="preserve">This survey is intended for the use of the State of Hawai`i Med-QUEST (MQD) in support of its 2023 Home and Community-Based Services (HCBS) rate study, and is not appropriate for other purposes. The terms of Milliman’s contract with Med-QUEST signed on July 1, 2020 apply to this email and its use.  
We understand this survey will be shared by MQD with Hawai`i Medicaid HCBS provider stakeholders for the purpose of responding to the survey. This survey should not be shared with other third parties without Milliman’s prior consent. In the event such consent is provided, the survey must be provided in its entirety. Providers should reference the “HCBS Home Delivered Meals Provider Survey Tool Instructions” developed by Milliman that accompany this survey before entering information and submitting the survey.
Milliman makes no representations or warranties regarding the contents of this survey to third parties. Likewise, third parties are instructed that they are to place no reliance upon this survey prepared by Milliman that would result in the creation of any duty or liability under any theory of law by Milliman or its employees to third parties.                                                                                                                   
In performing this work, we relied on data and information provided by MQD and its vendors. We have not audited or verified this data and information. If the underlying data or information is inaccurate or incomplete, the results of our assessment may likewise be inaccurate or incomplete.                                                               </t>
  </si>
  <si>
    <t>Worksheet D: Notes</t>
  </si>
  <si>
    <t>Other funding sources</t>
  </si>
  <si>
    <t>Please provide the average miles a driver completes for a day of home delivered meals:</t>
  </si>
  <si>
    <t>Nonfood Related Supply Costs</t>
  </si>
  <si>
    <t>Costs and Wages</t>
  </si>
  <si>
    <t>Staffing</t>
  </si>
  <si>
    <t>Managers or Officers</t>
  </si>
  <si>
    <t>Vendor Payments (Prepared Meals)</t>
  </si>
  <si>
    <t>Enter staff wages, benefits, and credential details (as of March 1, 2023)</t>
  </si>
  <si>
    <t>Staff Type</t>
  </si>
  <si>
    <t>Average Hourly Wage</t>
  </si>
  <si>
    <t>Average Annual Average Paid Time Off (PTO) (Hours)</t>
  </si>
  <si>
    <t>Offered Healthcare Benefits (Yes/No)</t>
  </si>
  <si>
    <t>Average Monthly Employer Healthcare Costs per Employee</t>
  </si>
  <si>
    <t>Specify License / Credentials</t>
  </si>
  <si>
    <t>5.</t>
  </si>
  <si>
    <t>Worksheet C: Staffing</t>
  </si>
  <si>
    <t>C. Delivery of Meals - Calendar Year 2022</t>
  </si>
  <si>
    <t>Instructions: Please include details on how your organization provides meals to clients for calendar year 2022.</t>
  </si>
  <si>
    <t>Please use the text box below to provide additional details on the roles and responsibility of volunteers within your organization.</t>
  </si>
  <si>
    <t>A. Staffing and Wages as of March 1, 2023</t>
  </si>
  <si>
    <r>
      <t>d. Paid Labor Costs Subtotal</t>
    </r>
    <r>
      <rPr>
        <sz val="10"/>
        <color theme="1"/>
        <rFont val="Arial"/>
        <family val="2"/>
      </rPr>
      <t xml:space="preserve"> (sum of 1.a. through 1.c.)</t>
    </r>
  </si>
  <si>
    <t>Worksheet B: Costs and Wages</t>
  </si>
  <si>
    <t>1. Labor Costs</t>
  </si>
  <si>
    <t>Please select how delivered meals are provided (fresh, frozen, or both):</t>
  </si>
  <si>
    <t>Instructions: Please answer the questions below related to how the meals are provided, and the clients are served, based on your organization's operations in calendar year (CY) 2022 (January 1, 2022 through December 31, 2022).</t>
  </si>
  <si>
    <t>Please use the table below to select what type of facility is primarily used by your organization in preparing meals and the average daily clients served for calendar year 2022 by service type.</t>
  </si>
  <si>
    <t>For calendar year 2022, please list below the total meals that were provided to clients by your organization split by funding source and service type.</t>
  </si>
  <si>
    <t>For calendar year 2022, please list below the total number of clients that were served by your organization split by funding source and service type. Please count each client only once per box.</t>
  </si>
  <si>
    <t>Please use the table below to provide details on your organization's operations specific to the home delivered meals service in calendar year 2022.</t>
  </si>
  <si>
    <t xml:space="preserve">Instructions: Please complete the requested table below for the staff required to provide Congregate or Home Delivered Meals below. If you operate more than one meal delivery site, this should be reported as an aggregate value across all of your meal centers. </t>
  </si>
  <si>
    <t>Food Preparation Staff</t>
  </si>
  <si>
    <t>Other Meal Related Staff</t>
  </si>
  <si>
    <t>Other Non-Meal Related Staff</t>
  </si>
  <si>
    <r>
      <t>Gifts or Recognition for Staff / Volunteers</t>
    </r>
    <r>
      <rPr>
        <i/>
        <sz val="10"/>
        <rFont val="Arial"/>
        <family val="2"/>
      </rPr>
      <t xml:space="preserve"> (define in notes of worksheet D)</t>
    </r>
  </si>
  <si>
    <t>Provider administrative expenses</t>
  </si>
  <si>
    <t>5. Total Labor and Supplies Costs (excludes donations)</t>
  </si>
  <si>
    <t>Healthcare Benefits Take-up Rate 
(as a percentage)</t>
  </si>
  <si>
    <t>3. Consumables and Other Supplies (Non-Labor Program Support Costs)</t>
  </si>
  <si>
    <t>6. Total Labor Costs, Supply Costs, and Volunteer Labor Related Funding</t>
  </si>
  <si>
    <t>Please provide the daily average number of meals provided per driver:</t>
  </si>
  <si>
    <t>4. Volunteer Labor (Unspecialized and Unrecognized)</t>
  </si>
  <si>
    <r>
      <t>i. Consumables and Other Supplies Costs Subtotal</t>
    </r>
    <r>
      <rPr>
        <sz val="10"/>
        <rFont val="Arial"/>
        <family val="2"/>
      </rPr>
      <t xml:space="preserve"> (sum of 3.a. through 3.h.)</t>
    </r>
  </si>
  <si>
    <t>Average Annual Training Time for Paid Employees (Hours)</t>
  </si>
  <si>
    <t>Please provide the typical number of meals delivered to members per day (e.g., "1" for 1 meal per member per day, "14" for 2 meals per member per day for a week, etc.):</t>
  </si>
  <si>
    <t>A. Labor and Supply Costs - Calendar Year (CY) 2022</t>
  </si>
  <si>
    <t>CY 2022 Meal Service Labor Costs</t>
  </si>
  <si>
    <t>CY 2022 Administrative Costs</t>
  </si>
  <si>
    <t>CY 2022 Meal Service Consumables and Other Supply Costs</t>
  </si>
  <si>
    <t>CY 2022 Volunteer Labor Fair Market Value</t>
  </si>
  <si>
    <t>Full-time Equivalent Positions VACANT - Paid Employees</t>
  </si>
  <si>
    <t>Full-time Equivalent Positions FILLED - Paid Employees</t>
  </si>
  <si>
    <t>Full-time Equivalent Positions FILLED - Volunteer</t>
  </si>
  <si>
    <r>
      <t>Other nonlabor costs</t>
    </r>
    <r>
      <rPr>
        <i/>
        <sz val="10"/>
        <rFont val="Arial"/>
        <family val="2"/>
      </rPr>
      <t xml:space="preserve"> (define in notes of worksheet D)</t>
    </r>
  </si>
  <si>
    <r>
      <t>Other Administrative Staff</t>
    </r>
    <r>
      <rPr>
        <i/>
        <sz val="10"/>
        <rFont val="Arial"/>
        <family val="2"/>
      </rPr>
      <t xml:space="preserve"> (define in notes of worksheet D)</t>
    </r>
  </si>
  <si>
    <r>
      <t xml:space="preserve">Other Non-Meal Related Staff </t>
    </r>
    <r>
      <rPr>
        <i/>
        <sz val="10"/>
        <rFont val="Arial"/>
        <family val="2"/>
      </rPr>
      <t>(define in notes of worksheet D)</t>
    </r>
  </si>
  <si>
    <r>
      <t xml:space="preserve">Other Meal Related Staff </t>
    </r>
    <r>
      <rPr>
        <i/>
        <sz val="10"/>
        <rFont val="Arial"/>
        <family val="2"/>
      </rPr>
      <t>(define in notes of worksheet D)</t>
    </r>
  </si>
  <si>
    <t>Instructions: Please provide details on the labor and supply costs for your organization. The labor costs should include salaries, wages, and employee related expenses for calendar year 2022. For any use of rows with "other" included in the title or volunteer labor, please provide additional details on the "D. Notes" tab of this excel file.</t>
  </si>
  <si>
    <t xml:space="preserve">  - The provider survey is due July 14, 2023 and should be emailed as an attachment to HI.HCBS.Survey@milliman.com</t>
  </si>
  <si>
    <r>
      <t>Islands Served (</t>
    </r>
    <r>
      <rPr>
        <i/>
        <sz val="10"/>
        <color theme="1"/>
        <rFont val="Arial"/>
        <family val="2"/>
      </rPr>
      <t>Separate Multiple Islands with a Comma</t>
    </r>
    <r>
      <rPr>
        <sz val="10"/>
        <color theme="1"/>
        <rFont val="Arial"/>
        <family val="2"/>
      </rPr>
      <t>)</t>
    </r>
  </si>
  <si>
    <t>Please select the facility type for meal preparation from the dropdown list provided:</t>
  </si>
  <si>
    <t>Vehicle Costs Associated with Meal Service Delivery (e.g., vehicle, gasoline, car insurance)</t>
  </si>
  <si>
    <r>
      <t>Volunteer labor (</t>
    </r>
    <r>
      <rPr>
        <i/>
        <sz val="10"/>
        <rFont val="Arial"/>
        <family val="2"/>
      </rPr>
      <t>assigned a fair market value and define approach to assign fair market value in worksheet D</t>
    </r>
    <r>
      <rPr>
        <sz val="10"/>
        <rFont val="Arial"/>
        <family val="2"/>
      </rPr>
      <t>)</t>
    </r>
  </si>
  <si>
    <t>2. Administrative Costs (Non-Personnel)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</si>
</sst>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lt;=9999999]###\-####;\(###\)\ ###\-####"/>
    <numFmt numFmtId="165" formatCode="0%\ ;\(0%\)"/>
    <numFmt numFmtId="166" formatCode="[$-409]mmmm\ d\,\ yyyy;@"/>
    <numFmt numFmtId="167" formatCode="&quot;$&quot;#,##0.00"/>
  </numFmts>
  <fonts count="2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0"/>
      <color rgb="FFFFFFFF"/>
      <name val="Arial"/>
      <family val="2"/>
    </font>
    <font>
      <sz val="10"/>
      <color theme="1"/>
      <name val="Arial"/>
      <family val="2"/>
    </font>
    <font>
      <sz val="12"/>
      <color theme="1"/>
      <name val="Arial"/>
      <family val="2"/>
    </font>
    <font>
      <i/>
      <sz val="10"/>
      <color rgb="FFFF0000"/>
      <name val="Arial"/>
      <family val="2"/>
    </font>
    <font>
      <sz val="12"/>
      <color rgb="FFFF0000"/>
      <name val="Arial"/>
      <family val="2"/>
    </font>
    <font>
      <b/>
      <sz val="10"/>
      <color theme="0"/>
      <name val="Arial"/>
      <family val="2"/>
    </font>
    <font>
      <sz val="10"/>
      <color rgb="FFFF0000"/>
      <name val="Arial"/>
      <family val="2"/>
    </font>
    <font>
      <b/>
      <sz val="10"/>
      <name val="Arial"/>
      <family val="2"/>
    </font>
    <font>
      <sz val="10"/>
      <name val="Arial"/>
      <family val="2"/>
    </font>
    <font>
      <b/>
      <i/>
      <sz val="10"/>
      <color theme="1"/>
      <name val="Arial"/>
      <family val="2"/>
    </font>
    <font>
      <i/>
      <sz val="10"/>
      <color theme="1"/>
      <name val="Arial"/>
      <family val="2"/>
    </font>
    <font>
      <b/>
      <sz val="10"/>
      <color theme="1"/>
      <name val="Arial"/>
      <family val="2"/>
    </font>
    <font>
      <b/>
      <sz val="10"/>
      <color rgb="FFFF0000"/>
      <name val="Arial"/>
      <family val="2"/>
    </font>
    <font>
      <sz val="10"/>
      <color theme="1"/>
      <name val="Times New Roman"/>
      <family val="2"/>
    </font>
    <font>
      <i/>
      <sz val="10"/>
      <name val="Arial"/>
      <family val="2"/>
    </font>
    <font>
      <b/>
      <i/>
      <sz val="10"/>
      <name val="Arial"/>
      <family val="2"/>
    </font>
    <font>
      <sz val="11"/>
      <color rgb="FFFF0000"/>
      <name val="Calibri"/>
      <family val="2"/>
      <scheme val="minor"/>
    </font>
    <font>
      <sz val="12"/>
      <name val="Arial"/>
      <family val="2"/>
    </font>
    <font>
      <b/>
      <i/>
      <sz val="10"/>
      <color rgb="FFFF0000"/>
      <name val="Arial"/>
      <family val="2"/>
    </font>
    <font>
      <sz val="12"/>
      <color rgb="FF5F6062"/>
      <name val="Arial"/>
      <family val="2"/>
    </font>
    <font>
      <u/>
      <sz val="11"/>
      <color theme="10"/>
      <name val="Calibri"/>
      <family val="2"/>
      <scheme val="minor"/>
    </font>
  </fonts>
  <fills count="7">
    <fill>
      <patternFill patternType="none"/>
    </fill>
    <fill>
      <patternFill patternType="gray125"/>
    </fill>
    <fill>
      <patternFill patternType="solid">
        <fgColor rgb="FF0A4977"/>
        <bgColor indexed="64"/>
      </patternFill>
    </fill>
    <fill>
      <patternFill patternType="solid">
        <fgColor rgb="FFC6C9CA"/>
        <bgColor indexed="64"/>
      </patternFill>
    </fill>
    <fill>
      <patternFill patternType="solid">
        <fgColor theme="9" tint="0.79998168889431442"/>
        <bgColor indexed="64"/>
      </patternFill>
    </fill>
    <fill>
      <patternFill patternType="solid">
        <fgColor theme="0"/>
        <bgColor indexed="64"/>
      </patternFill>
    </fill>
    <fill>
      <patternFill patternType="solid">
        <fgColor theme="2" tint="-9.9978637043366805E-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6">
    <xf numFmtId="0" fontId="0" fillId="0" borderId="0"/>
    <xf numFmtId="0" fontId="5" fillId="0" borderId="0"/>
    <xf numFmtId="0" fontId="5" fillId="0" borderId="0"/>
    <xf numFmtId="43" fontId="14" fillId="0" borderId="0" applyFont="0" applyFill="0" applyBorder="0" applyAlignment="0" applyProtection="0"/>
    <xf numFmtId="9" fontId="14" fillId="0" borderId="0" applyFont="0" applyFill="0" applyBorder="0" applyAlignment="0" applyProtection="0"/>
    <xf numFmtId="43" fontId="19" fillId="0" borderId="0" applyFont="0" applyFill="0" applyBorder="0" applyAlignment="0" applyProtection="0"/>
    <xf numFmtId="0" fontId="5" fillId="0" borderId="0"/>
    <xf numFmtId="0" fontId="5" fillId="0" borderId="0"/>
    <xf numFmtId="0" fontId="14" fillId="0" borderId="0"/>
    <xf numFmtId="44" fontId="5" fillId="0" borderId="0" applyFont="0" applyFill="0" applyBorder="0" applyAlignment="0" applyProtection="0"/>
    <xf numFmtId="0" fontId="7" fillId="0" borderId="0"/>
    <xf numFmtId="43" fontId="5" fillId="0" borderId="0" applyFont="0" applyFill="0" applyBorder="0" applyAlignment="0" applyProtection="0"/>
    <xf numFmtId="0" fontId="5" fillId="0" borderId="0"/>
    <xf numFmtId="0" fontId="4" fillId="0" borderId="0"/>
    <xf numFmtId="44" fontId="14" fillId="0" borderId="0" applyFont="0" applyFill="0" applyBorder="0" applyAlignment="0" applyProtection="0"/>
    <xf numFmtId="0" fontId="26" fillId="0" borderId="0" applyNumberFormat="0" applyFill="0" applyBorder="0" applyAlignment="0" applyProtection="0"/>
  </cellStyleXfs>
  <cellXfs count="266">
    <xf numFmtId="0" fontId="0" fillId="0" borderId="0" xfId="0"/>
    <xf numFmtId="0" fontId="6" fillId="2" borderId="1" xfId="1" applyFont="1" applyFill="1" applyBorder="1" applyAlignment="1">
      <alignment horizontal="centerContinuous" vertical="center"/>
    </xf>
    <xf numFmtId="0" fontId="6" fillId="2" borderId="2" xfId="1" applyFont="1" applyFill="1" applyBorder="1" applyAlignment="1">
      <alignment horizontal="centerContinuous" vertical="center"/>
    </xf>
    <xf numFmtId="0" fontId="7" fillId="2" borderId="2" xfId="1" applyFont="1" applyFill="1" applyBorder="1" applyAlignment="1">
      <alignment horizontal="centerContinuous" vertical="center"/>
    </xf>
    <xf numFmtId="0" fontId="7" fillId="2" borderId="3" xfId="1" applyFont="1" applyFill="1" applyBorder="1" applyAlignment="1">
      <alignment horizontal="centerContinuous" vertical="center"/>
    </xf>
    <xf numFmtId="0" fontId="7" fillId="0" borderId="0" xfId="1" applyFont="1" applyAlignment="1">
      <alignment horizontal="left"/>
    </xf>
    <xf numFmtId="0" fontId="11" fillId="2" borderId="4" xfId="1" applyFont="1" applyFill="1" applyBorder="1" applyAlignment="1">
      <alignment horizontal="centerContinuous" vertical="center"/>
    </xf>
    <xf numFmtId="0" fontId="6" fillId="2" borderId="0" xfId="1" applyFont="1" applyFill="1" applyAlignment="1">
      <alignment horizontal="centerContinuous" vertical="center"/>
    </xf>
    <xf numFmtId="0" fontId="7" fillId="2" borderId="0" xfId="1" applyFont="1" applyFill="1" applyAlignment="1">
      <alignment horizontal="centerContinuous" vertical="center"/>
    </xf>
    <xf numFmtId="0" fontId="7" fillId="2" borderId="5" xfId="1" applyFont="1" applyFill="1" applyBorder="1" applyAlignment="1">
      <alignment horizontal="centerContinuous" vertical="center"/>
    </xf>
    <xf numFmtId="0" fontId="6" fillId="2" borderId="4" xfId="1" applyFont="1" applyFill="1" applyBorder="1" applyAlignment="1">
      <alignment horizontal="centerContinuous" vertical="center"/>
    </xf>
    <xf numFmtId="0" fontId="15" fillId="3" borderId="9" xfId="1" applyFont="1" applyFill="1" applyBorder="1" applyAlignment="1">
      <alignment vertical="center"/>
    </xf>
    <xf numFmtId="0" fontId="15" fillId="3" borderId="10" xfId="1" applyFont="1" applyFill="1" applyBorder="1" applyAlignment="1">
      <alignment vertical="center"/>
    </xf>
    <xf numFmtId="0" fontId="15" fillId="3" borderId="11" xfId="1" applyFont="1" applyFill="1" applyBorder="1" applyAlignment="1">
      <alignment vertical="center"/>
    </xf>
    <xf numFmtId="0" fontId="7" fillId="0" borderId="0" xfId="1" applyFont="1" applyAlignment="1">
      <alignment vertical="center"/>
    </xf>
    <xf numFmtId="0" fontId="7" fillId="0" borderId="5" xfId="1" applyFont="1" applyBorder="1" applyAlignment="1">
      <alignment vertical="center"/>
    </xf>
    <xf numFmtId="49" fontId="17" fillId="0" borderId="4" xfId="1" quotePrefix="1" applyNumberFormat="1" applyFont="1" applyBorder="1" applyAlignment="1">
      <alignment vertical="center"/>
    </xf>
    <xf numFmtId="0" fontId="17" fillId="0" borderId="0" xfId="1" applyFont="1" applyAlignment="1">
      <alignment vertical="center"/>
    </xf>
    <xf numFmtId="0" fontId="15" fillId="0" borderId="0" xfId="1" applyFont="1" applyAlignment="1">
      <alignment vertical="center"/>
    </xf>
    <xf numFmtId="0" fontId="15" fillId="0" borderId="5" xfId="1" applyFont="1" applyBorder="1" applyAlignment="1">
      <alignment vertical="center"/>
    </xf>
    <xf numFmtId="49" fontId="7" fillId="0" borderId="4" xfId="1" applyNumberFormat="1" applyFont="1" applyBorder="1" applyAlignment="1">
      <alignment vertical="center"/>
    </xf>
    <xf numFmtId="0" fontId="15" fillId="3" borderId="15" xfId="1" applyFont="1" applyFill="1" applyBorder="1" applyAlignment="1">
      <alignment vertical="center"/>
    </xf>
    <xf numFmtId="0" fontId="15" fillId="3" borderId="13" xfId="1" applyFont="1" applyFill="1" applyBorder="1" applyAlignment="1">
      <alignment vertical="center"/>
    </xf>
    <xf numFmtId="0" fontId="15" fillId="3" borderId="16" xfId="1" applyFont="1" applyFill="1" applyBorder="1" applyAlignment="1">
      <alignment vertical="center"/>
    </xf>
    <xf numFmtId="0" fontId="12" fillId="0" borderId="0" xfId="1" applyFont="1" applyAlignment="1">
      <alignment vertical="center"/>
    </xf>
    <xf numFmtId="0" fontId="17" fillId="0" borderId="0" xfId="1" applyFont="1" applyAlignment="1">
      <alignment horizontal="left" vertical="center" wrapText="1"/>
    </xf>
    <xf numFmtId="0" fontId="17" fillId="0" borderId="0" xfId="1" applyFont="1" applyAlignment="1">
      <alignment horizontal="left" vertical="center"/>
    </xf>
    <xf numFmtId="0" fontId="7" fillId="0" borderId="4" xfId="2" applyFont="1" applyBorder="1" applyAlignment="1">
      <alignment vertical="center"/>
    </xf>
    <xf numFmtId="14" fontId="7" fillId="4" borderId="17" xfId="3" applyNumberFormat="1" applyFont="1" applyFill="1" applyBorder="1" applyAlignment="1" applyProtection="1">
      <alignment horizontal="center" vertical="center"/>
      <protection locked="0"/>
    </xf>
    <xf numFmtId="49" fontId="7" fillId="0" borderId="4" xfId="1" quotePrefix="1" applyNumberFormat="1" applyFont="1" applyBorder="1" applyAlignment="1">
      <alignment vertical="center"/>
    </xf>
    <xf numFmtId="165" fontId="7" fillId="0" borderId="0" xfId="1" applyNumberFormat="1" applyFont="1" applyAlignment="1">
      <alignment vertical="center"/>
    </xf>
    <xf numFmtId="0" fontId="17" fillId="0" borderId="17" xfId="1" applyFont="1" applyBorder="1" applyAlignment="1">
      <alignment horizontal="center" vertical="center"/>
    </xf>
    <xf numFmtId="0" fontId="17" fillId="0" borderId="17" xfId="1" applyFont="1" applyBorder="1" applyAlignment="1">
      <alignment horizontal="center" vertical="center" wrapText="1"/>
    </xf>
    <xf numFmtId="0" fontId="7" fillId="0" borderId="0" xfId="1" applyFont="1" applyAlignment="1">
      <alignment horizontal="right" vertical="center"/>
    </xf>
    <xf numFmtId="0" fontId="7" fillId="0" borderId="17" xfId="1" applyFont="1" applyBorder="1" applyAlignment="1">
      <alignment vertical="center"/>
    </xf>
    <xf numFmtId="0" fontId="7" fillId="0" borderId="0" xfId="1" applyFont="1" applyAlignment="1">
      <alignment horizontal="left" vertical="center"/>
    </xf>
    <xf numFmtId="0" fontId="7" fillId="0" borderId="5" xfId="1" applyFont="1" applyBorder="1" applyAlignment="1">
      <alignment horizontal="left" vertical="center"/>
    </xf>
    <xf numFmtId="49" fontId="7" fillId="0" borderId="6" xfId="1" applyNumberFormat="1" applyFont="1" applyBorder="1" applyAlignment="1">
      <alignment vertical="center"/>
    </xf>
    <xf numFmtId="0" fontId="7" fillId="0" borderId="7" xfId="1" applyFont="1" applyBorder="1" applyAlignment="1">
      <alignment vertical="center"/>
    </xf>
    <xf numFmtId="0" fontId="7" fillId="0" borderId="8" xfId="1" applyFont="1" applyBorder="1" applyAlignment="1">
      <alignment vertical="center"/>
    </xf>
    <xf numFmtId="49" fontId="7" fillId="0" borderId="0" xfId="1" applyNumberFormat="1" applyFont="1" applyAlignment="1">
      <alignment vertical="center"/>
    </xf>
    <xf numFmtId="166" fontId="7" fillId="0" borderId="0" xfId="1" quotePrefix="1" applyNumberFormat="1" applyFont="1" applyAlignment="1">
      <alignment horizontal="right" vertical="center" wrapText="1"/>
    </xf>
    <xf numFmtId="0" fontId="6" fillId="2" borderId="3" xfId="1" applyFont="1" applyFill="1" applyBorder="1" applyAlignment="1">
      <alignment horizontal="centerContinuous" vertical="center"/>
    </xf>
    <xf numFmtId="0" fontId="7" fillId="0" borderId="0" xfId="2" applyFont="1"/>
    <xf numFmtId="0" fontId="6" fillId="2" borderId="5" xfId="1" applyFont="1" applyFill="1" applyBorder="1" applyAlignment="1">
      <alignment horizontal="centerContinuous" vertical="center"/>
    </xf>
    <xf numFmtId="0" fontId="6" fillId="2" borderId="11" xfId="1" applyFont="1" applyFill="1" applyBorder="1" applyAlignment="1">
      <alignment horizontal="centerContinuous" vertical="center"/>
    </xf>
    <xf numFmtId="0" fontId="16" fillId="0" borderId="4" xfId="1" applyFont="1" applyBorder="1" applyAlignment="1">
      <alignment vertical="center"/>
    </xf>
    <xf numFmtId="0" fontId="13" fillId="0" borderId="15" xfId="2" applyFont="1" applyBorder="1" applyAlignment="1" applyProtection="1">
      <alignment horizontal="left" vertical="center"/>
      <protection hidden="1"/>
    </xf>
    <xf numFmtId="0" fontId="13" fillId="0" borderId="13" xfId="2" applyFont="1" applyBorder="1" applyAlignment="1" applyProtection="1">
      <alignment horizontal="left" vertical="center"/>
      <protection hidden="1"/>
    </xf>
    <xf numFmtId="0" fontId="13" fillId="0" borderId="17" xfId="2" applyFont="1" applyBorder="1" applyAlignment="1" applyProtection="1">
      <alignment horizontal="center" vertical="center" wrapText="1"/>
      <protection hidden="1"/>
    </xf>
    <xf numFmtId="0" fontId="13" fillId="0" borderId="0" xfId="5" applyNumberFormat="1" applyFont="1" applyFill="1" applyBorder="1" applyAlignment="1" applyProtection="1">
      <alignment horizontal="center" wrapText="1"/>
    </xf>
    <xf numFmtId="0" fontId="7" fillId="0" borderId="5" xfId="5" applyNumberFormat="1" applyFont="1" applyBorder="1" applyAlignment="1" applyProtection="1">
      <alignment vertical="center"/>
    </xf>
    <xf numFmtId="0" fontId="7" fillId="0" borderId="0" xfId="5" applyNumberFormat="1" applyFont="1" applyBorder="1" applyAlignment="1" applyProtection="1">
      <alignment wrapText="1"/>
    </xf>
    <xf numFmtId="0" fontId="14" fillId="5" borderId="12" xfId="7" applyFont="1" applyFill="1" applyBorder="1" applyAlignment="1">
      <alignment horizontal="left" vertical="center" wrapText="1"/>
    </xf>
    <xf numFmtId="8" fontId="14" fillId="4" borderId="17" xfId="8" applyNumberFormat="1" applyFill="1" applyBorder="1" applyAlignment="1" applyProtection="1">
      <alignment horizontal="center" vertical="center"/>
      <protection locked="0"/>
    </xf>
    <xf numFmtId="0" fontId="13" fillId="0" borderId="0" xfId="5" applyNumberFormat="1" applyFont="1" applyFill="1" applyBorder="1" applyAlignment="1" applyProtection="1">
      <alignment horizontal="center" vertical="center"/>
    </xf>
    <xf numFmtId="0" fontId="7" fillId="0" borderId="5" xfId="5" applyNumberFormat="1" applyFont="1" applyBorder="1" applyAlignment="1" applyProtection="1">
      <alignment horizontal="center" vertical="center"/>
    </xf>
    <xf numFmtId="0" fontId="7" fillId="0" borderId="0" xfId="5" applyNumberFormat="1" applyFont="1" applyBorder="1" applyAlignment="1" applyProtection="1">
      <alignment horizontal="center" vertical="center" wrapText="1"/>
    </xf>
    <xf numFmtId="0" fontId="7" fillId="0" borderId="0" xfId="2" applyFont="1" applyAlignment="1">
      <alignment horizontal="center" vertical="center"/>
    </xf>
    <xf numFmtId="0" fontId="14" fillId="0" borderId="0" xfId="5" applyNumberFormat="1" applyFont="1" applyFill="1" applyBorder="1" applyAlignment="1" applyProtection="1">
      <alignment horizontal="center" wrapText="1"/>
    </xf>
    <xf numFmtId="2" fontId="7" fillId="0" borderId="0" xfId="9" applyNumberFormat="1" applyFont="1" applyFill="1" applyBorder="1" applyAlignment="1" applyProtection="1">
      <alignment vertical="center"/>
    </xf>
    <xf numFmtId="0" fontId="7" fillId="0" borderId="5" xfId="2" applyFont="1" applyBorder="1" applyAlignment="1">
      <alignment vertical="center"/>
    </xf>
    <xf numFmtId="0" fontId="14" fillId="5" borderId="12" xfId="7" applyFont="1" applyFill="1" applyBorder="1" applyAlignment="1">
      <alignment horizontal="left" vertical="center"/>
    </xf>
    <xf numFmtId="0" fontId="7" fillId="0" borderId="0" xfId="2" applyFont="1" applyAlignment="1">
      <alignment vertical="center"/>
    </xf>
    <xf numFmtId="0" fontId="7" fillId="0" borderId="6" xfId="2" applyFont="1" applyBorder="1" applyAlignment="1">
      <alignment vertical="center"/>
    </xf>
    <xf numFmtId="0" fontId="15" fillId="0" borderId="7" xfId="1" applyFont="1" applyBorder="1" applyAlignment="1">
      <alignment vertical="center"/>
    </xf>
    <xf numFmtId="0" fontId="7" fillId="0" borderId="8" xfId="2" applyFont="1" applyBorder="1" applyAlignment="1">
      <alignment vertical="center"/>
    </xf>
    <xf numFmtId="0" fontId="7" fillId="0" borderId="0" xfId="10" applyAlignment="1">
      <alignment vertical="center"/>
    </xf>
    <xf numFmtId="0" fontId="7" fillId="0" borderId="18" xfId="2" applyFont="1" applyBorder="1" applyAlignment="1">
      <alignment vertical="center"/>
    </xf>
    <xf numFmtId="0" fontId="11" fillId="2" borderId="2" xfId="12" applyFont="1" applyFill="1" applyBorder="1" applyAlignment="1">
      <alignment horizontal="centerContinuous" vertical="center"/>
    </xf>
    <xf numFmtId="0" fontId="11" fillId="2" borderId="3" xfId="12" applyFont="1" applyFill="1" applyBorder="1" applyAlignment="1">
      <alignment horizontal="centerContinuous" vertical="center"/>
    </xf>
    <xf numFmtId="0" fontId="11" fillId="0" borderId="0" xfId="12" applyFont="1" applyAlignment="1">
      <alignment horizontal="left" indent="16"/>
    </xf>
    <xf numFmtId="0" fontId="7" fillId="0" borderId="0" xfId="12" applyFont="1" applyAlignment="1">
      <alignment horizontal="left"/>
    </xf>
    <xf numFmtId="0" fontId="11" fillId="0" borderId="0" xfId="12" applyFont="1" applyAlignment="1">
      <alignment horizontal="left" indent="1"/>
    </xf>
    <xf numFmtId="4" fontId="0" fillId="0" borderId="0" xfId="5" applyNumberFormat="1" applyFont="1" applyFill="1" applyBorder="1" applyAlignment="1" applyProtection="1">
      <alignment horizontal="left" indent="1"/>
    </xf>
    <xf numFmtId="4" fontId="0" fillId="0" borderId="0" xfId="5" applyNumberFormat="1" applyFont="1" applyAlignment="1" applyProtection="1">
      <alignment horizontal="left" indent="1"/>
    </xf>
    <xf numFmtId="0" fontId="11" fillId="2" borderId="4" xfId="12" applyFont="1" applyFill="1" applyBorder="1" applyAlignment="1">
      <alignment horizontal="centerContinuous" vertical="center"/>
    </xf>
    <xf numFmtId="0" fontId="11" fillId="2" borderId="0" xfId="12" applyFont="1" applyFill="1" applyAlignment="1">
      <alignment horizontal="centerContinuous" vertical="center"/>
    </xf>
    <xf numFmtId="0" fontId="11" fillId="2" borderId="5" xfId="12" applyFont="1" applyFill="1" applyBorder="1" applyAlignment="1">
      <alignment horizontal="centerContinuous" vertical="center"/>
    </xf>
    <xf numFmtId="0" fontId="11" fillId="0" borderId="0" xfId="12" applyFont="1" applyAlignment="1">
      <alignment horizontal="left" indent="10"/>
    </xf>
    <xf numFmtId="0" fontId="11" fillId="0" borderId="0" xfId="12" applyFont="1" applyAlignment="1">
      <alignment horizontal="center"/>
    </xf>
    <xf numFmtId="4" fontId="0" fillId="0" borderId="0" xfId="5" applyNumberFormat="1" applyFont="1" applyFill="1" applyBorder="1" applyProtection="1"/>
    <xf numFmtId="4" fontId="0" fillId="0" borderId="0" xfId="5" applyNumberFormat="1" applyFont="1" applyProtection="1"/>
    <xf numFmtId="0" fontId="15" fillId="3" borderId="15" xfId="12" applyFont="1" applyFill="1" applyBorder="1"/>
    <xf numFmtId="0" fontId="15" fillId="3" borderId="13" xfId="12" applyFont="1" applyFill="1" applyBorder="1"/>
    <xf numFmtId="0" fontId="15" fillId="3" borderId="16" xfId="12" applyFont="1" applyFill="1" applyBorder="1"/>
    <xf numFmtId="0" fontId="11" fillId="0" borderId="0" xfId="12" applyFont="1" applyAlignment="1">
      <alignment horizontal="left" indent="20"/>
    </xf>
    <xf numFmtId="49" fontId="11" fillId="0" borderId="5" xfId="12" applyNumberFormat="1" applyFont="1" applyBorder="1" applyAlignment="1">
      <alignment horizontal="left" vertical="center" indent="48"/>
    </xf>
    <xf numFmtId="0" fontId="13" fillId="0" borderId="4" xfId="8" applyFont="1" applyBorder="1" applyAlignment="1">
      <alignment horizontal="right" vertical="center" wrapText="1"/>
    </xf>
    <xf numFmtId="0" fontId="13" fillId="0" borderId="0" xfId="8" applyFont="1" applyAlignment="1">
      <alignment vertical="center" wrapText="1"/>
    </xf>
    <xf numFmtId="4" fontId="14" fillId="0" borderId="0" xfId="5" applyNumberFormat="1" applyFont="1" applyFill="1" applyBorder="1" applyProtection="1"/>
    <xf numFmtId="4" fontId="14" fillId="0" borderId="0" xfId="5" applyNumberFormat="1" applyFont="1" applyBorder="1" applyProtection="1"/>
    <xf numFmtId="0" fontId="21" fillId="0" borderId="0" xfId="12" applyFont="1"/>
    <xf numFmtId="0" fontId="15" fillId="0" borderId="5" xfId="12" applyFont="1" applyBorder="1"/>
    <xf numFmtId="0" fontId="15" fillId="0" borderId="0" xfId="12" applyFont="1"/>
    <xf numFmtId="0" fontId="15" fillId="0" borderId="0" xfId="12" applyFont="1" applyAlignment="1">
      <alignment horizontal="center"/>
    </xf>
    <xf numFmtId="0" fontId="14" fillId="0" borderId="4" xfId="8" applyBorder="1" applyAlignment="1">
      <alignment horizontal="right" vertical="center" wrapText="1"/>
    </xf>
    <xf numFmtId="4" fontId="7" fillId="0" borderId="5" xfId="5" applyNumberFormat="1" applyFont="1" applyFill="1" applyBorder="1" applyProtection="1"/>
    <xf numFmtId="4" fontId="7" fillId="0" borderId="6" xfId="5" applyNumberFormat="1" applyFont="1" applyBorder="1" applyProtection="1"/>
    <xf numFmtId="4" fontId="7" fillId="0" borderId="7" xfId="5" applyNumberFormat="1" applyFont="1" applyBorder="1" applyProtection="1"/>
    <xf numFmtId="4" fontId="7" fillId="0" borderId="8" xfId="5" applyNumberFormat="1" applyFont="1" applyBorder="1" applyProtection="1"/>
    <xf numFmtId="4" fontId="7" fillId="0" borderId="0" xfId="5" applyNumberFormat="1" applyFont="1" applyProtection="1"/>
    <xf numFmtId="4" fontId="0" fillId="0" borderId="0" xfId="5" applyNumberFormat="1" applyFont="1" applyBorder="1" applyProtection="1"/>
    <xf numFmtId="0" fontId="6" fillId="2" borderId="6" xfId="1" applyFont="1" applyFill="1" applyBorder="1" applyAlignment="1">
      <alignment horizontal="centerContinuous" vertical="center"/>
    </xf>
    <xf numFmtId="0" fontId="6" fillId="2" borderId="7" xfId="1" applyFont="1" applyFill="1" applyBorder="1" applyAlignment="1">
      <alignment horizontal="centerContinuous" vertical="center"/>
    </xf>
    <xf numFmtId="0" fontId="6" fillId="2" borderId="8" xfId="1" applyFont="1" applyFill="1" applyBorder="1" applyAlignment="1">
      <alignment horizontal="centerContinuous" vertical="center"/>
    </xf>
    <xf numFmtId="0" fontId="17" fillId="0" borderId="0" xfId="1" applyFont="1" applyAlignment="1">
      <alignment horizontal="right" vertical="center"/>
    </xf>
    <xf numFmtId="0" fontId="17" fillId="0" borderId="17" xfId="1" applyFont="1" applyBorder="1" applyAlignment="1">
      <alignment vertical="center"/>
    </xf>
    <xf numFmtId="0" fontId="17" fillId="0" borderId="5" xfId="1" applyFont="1" applyBorder="1" applyAlignment="1">
      <alignment vertical="center"/>
    </xf>
    <xf numFmtId="0" fontId="7" fillId="0" borderId="0" xfId="1" applyFont="1" applyAlignment="1">
      <alignment vertical="center" wrapText="1"/>
    </xf>
    <xf numFmtId="0" fontId="8" fillId="0" borderId="0" xfId="1" applyFont="1" applyAlignment="1">
      <alignment horizontal="left" vertical="center"/>
    </xf>
    <xf numFmtId="0" fontId="9" fillId="0" borderId="0" xfId="1" applyFont="1" applyAlignment="1">
      <alignment horizontal="left" vertical="center"/>
    </xf>
    <xf numFmtId="0" fontId="10" fillId="0" borderId="0" xfId="1" applyFont="1" applyAlignment="1">
      <alignment horizontal="left" vertical="center"/>
    </xf>
    <xf numFmtId="0" fontId="12" fillId="0" borderId="0" xfId="1" applyFont="1" applyAlignment="1">
      <alignment horizontal="left" vertical="center"/>
    </xf>
    <xf numFmtId="0" fontId="13" fillId="0" borderId="1" xfId="1" applyFont="1" applyBorder="1" applyAlignment="1">
      <alignment vertical="center"/>
    </xf>
    <xf numFmtId="0" fontId="13" fillId="0" borderId="2" xfId="1" applyFont="1" applyBorder="1" applyAlignment="1">
      <alignment vertical="center"/>
    </xf>
    <xf numFmtId="0" fontId="13" fillId="0" borderId="3" xfId="1" applyFont="1" applyBorder="1" applyAlignment="1">
      <alignment vertical="center"/>
    </xf>
    <xf numFmtId="0" fontId="14" fillId="0" borderId="4" xfId="1" quotePrefix="1" applyFont="1" applyBorder="1" applyAlignment="1">
      <alignment vertical="center"/>
    </xf>
    <xf numFmtId="0" fontId="13" fillId="0" borderId="0" xfId="1" applyFont="1" applyAlignment="1">
      <alignment vertical="center"/>
    </xf>
    <xf numFmtId="0" fontId="13" fillId="0" borderId="5" xfId="1" applyFont="1" applyBorder="1" applyAlignment="1">
      <alignment vertical="center"/>
    </xf>
    <xf numFmtId="0" fontId="7" fillId="0" borderId="4" xfId="1" applyFont="1" applyBorder="1" applyAlignment="1">
      <alignment vertical="center"/>
    </xf>
    <xf numFmtId="0" fontId="16" fillId="0" borderId="0" xfId="1" applyFont="1" applyAlignment="1">
      <alignment horizontal="left" vertical="center"/>
    </xf>
    <xf numFmtId="0" fontId="0" fillId="0" borderId="0" xfId="0" applyAlignment="1">
      <alignment vertical="center"/>
    </xf>
    <xf numFmtId="0" fontId="14" fillId="5" borderId="12" xfId="7" applyFont="1" applyFill="1" applyBorder="1" applyAlignment="1">
      <alignment vertical="center" wrapText="1"/>
    </xf>
    <xf numFmtId="0" fontId="14" fillId="0" borderId="19" xfId="2" applyFont="1" applyBorder="1" applyAlignment="1">
      <alignment vertical="center" wrapText="1"/>
    </xf>
    <xf numFmtId="0" fontId="14" fillId="0" borderId="20" xfId="2" applyFont="1" applyBorder="1" applyAlignment="1">
      <alignment vertical="center" wrapText="1"/>
    </xf>
    <xf numFmtId="0" fontId="7" fillId="0" borderId="18" xfId="1" applyFont="1" applyBorder="1" applyAlignment="1">
      <alignment vertical="center"/>
    </xf>
    <xf numFmtId="14" fontId="7" fillId="0" borderId="0" xfId="1" quotePrefix="1" applyNumberFormat="1" applyFont="1" applyAlignment="1">
      <alignment horizontal="right" vertical="center"/>
    </xf>
    <xf numFmtId="0" fontId="13" fillId="0" borderId="13" xfId="7" applyFont="1" applyBorder="1" applyAlignment="1">
      <alignment horizontal="left" vertical="center" wrapText="1"/>
    </xf>
    <xf numFmtId="8" fontId="17" fillId="0" borderId="17" xfId="9" applyNumberFormat="1" applyFont="1" applyFill="1" applyBorder="1" applyAlignment="1" applyProtection="1">
      <alignment horizontal="center" vertical="center"/>
    </xf>
    <xf numFmtId="0" fontId="17" fillId="0" borderId="5" xfId="2" applyFont="1" applyBorder="1" applyAlignment="1">
      <alignment vertical="center"/>
    </xf>
    <xf numFmtId="0" fontId="17" fillId="0" borderId="4" xfId="2" applyFont="1" applyBorder="1" applyAlignment="1">
      <alignment vertical="center"/>
    </xf>
    <xf numFmtId="0" fontId="17" fillId="0" borderId="0" xfId="2" applyFont="1"/>
    <xf numFmtId="0" fontId="4" fillId="0" borderId="17" xfId="1" applyFont="1" applyBorder="1" applyAlignment="1">
      <alignment vertical="center"/>
    </xf>
    <xf numFmtId="0" fontId="23" fillId="0" borderId="0" xfId="1" applyFont="1" applyAlignment="1">
      <alignment vertical="center"/>
    </xf>
    <xf numFmtId="0" fontId="23" fillId="0" borderId="0" xfId="1" applyFont="1" applyAlignment="1">
      <alignment horizontal="left" vertical="center"/>
    </xf>
    <xf numFmtId="0" fontId="21" fillId="0" borderId="0" xfId="1" applyFont="1" applyAlignment="1">
      <alignment vertical="center"/>
    </xf>
    <xf numFmtId="0" fontId="14" fillId="0" borderId="0" xfId="1" applyFont="1" applyAlignment="1">
      <alignment vertical="center"/>
    </xf>
    <xf numFmtId="0" fontId="14" fillId="5" borderId="0" xfId="7" applyFont="1" applyFill="1" applyAlignment="1">
      <alignment horizontal="left" vertical="center"/>
    </xf>
    <xf numFmtId="0" fontId="17" fillId="0" borderId="0" xfId="2" applyFont="1" applyAlignment="1">
      <alignment vertical="center"/>
    </xf>
    <xf numFmtId="0" fontId="11" fillId="2" borderId="2" xfId="1" applyFont="1" applyFill="1" applyBorder="1" applyAlignment="1">
      <alignment horizontal="centerContinuous" vertical="center"/>
    </xf>
    <xf numFmtId="0" fontId="11" fillId="2" borderId="3" xfId="1" applyFont="1" applyFill="1" applyBorder="1" applyAlignment="1">
      <alignment horizontal="centerContinuous" vertical="center"/>
    </xf>
    <xf numFmtId="0" fontId="4" fillId="0" borderId="0" xfId="13"/>
    <xf numFmtId="0" fontId="4" fillId="0" borderId="0" xfId="1" applyFont="1" applyAlignment="1">
      <alignment horizontal="left"/>
    </xf>
    <xf numFmtId="0" fontId="11" fillId="2" borderId="0" xfId="1" applyFont="1" applyFill="1" applyAlignment="1">
      <alignment horizontal="centerContinuous" vertical="center"/>
    </xf>
    <xf numFmtId="0" fontId="11" fillId="2" borderId="5" xfId="1" applyFont="1" applyFill="1" applyBorder="1" applyAlignment="1">
      <alignment horizontal="centerContinuous" vertical="center"/>
    </xf>
    <xf numFmtId="0" fontId="16" fillId="0" borderId="4" xfId="13" applyFont="1" applyBorder="1" applyAlignment="1">
      <alignment vertical="center"/>
    </xf>
    <xf numFmtId="0" fontId="4" fillId="0" borderId="0" xfId="13" applyAlignment="1">
      <alignment vertical="center"/>
    </xf>
    <xf numFmtId="0" fontId="4" fillId="0" borderId="21" xfId="13" applyBorder="1" applyAlignment="1">
      <alignment vertical="center"/>
    </xf>
    <xf numFmtId="0" fontId="4" fillId="0" borderId="5" xfId="13" applyBorder="1" applyAlignment="1">
      <alignment vertical="center"/>
    </xf>
    <xf numFmtId="0" fontId="14" fillId="0" borderId="4" xfId="13" applyFont="1" applyBorder="1" applyAlignment="1">
      <alignment vertical="center"/>
    </xf>
    <xf numFmtId="0" fontId="14" fillId="0" borderId="0" xfId="13" applyFont="1" applyAlignment="1">
      <alignment vertical="center"/>
    </xf>
    <xf numFmtId="0" fontId="14" fillId="0" borderId="5" xfId="13" applyFont="1" applyBorder="1" applyAlignment="1">
      <alignment vertical="center"/>
    </xf>
    <xf numFmtId="0" fontId="14" fillId="0" borderId="17" xfId="7" applyFont="1" applyBorder="1" applyAlignment="1">
      <alignment horizontal="left" vertical="center" wrapText="1"/>
    </xf>
    <xf numFmtId="2" fontId="14" fillId="4" borderId="17" xfId="8" applyNumberFormat="1" applyFill="1" applyBorder="1" applyAlignment="1" applyProtection="1">
      <alignment horizontal="center" vertical="center"/>
      <protection locked="0"/>
    </xf>
    <xf numFmtId="8" fontId="14" fillId="4" borderId="17" xfId="14" applyNumberFormat="1" applyFont="1" applyFill="1" applyBorder="1" applyAlignment="1" applyProtection="1">
      <alignment horizontal="center" vertical="center"/>
      <protection locked="0"/>
    </xf>
    <xf numFmtId="167" fontId="14" fillId="4" borderId="17" xfId="9" applyNumberFormat="1" applyFont="1" applyFill="1" applyBorder="1" applyAlignment="1" applyProtection="1">
      <alignment horizontal="center" vertical="center"/>
      <protection locked="0"/>
    </xf>
    <xf numFmtId="9" fontId="14" fillId="4" borderId="17" xfId="4" applyFont="1" applyFill="1" applyBorder="1" applyAlignment="1" applyProtection="1">
      <alignment horizontal="center" vertical="center"/>
      <protection locked="0"/>
    </xf>
    <xf numFmtId="8" fontId="14" fillId="4" borderId="17" xfId="2" applyNumberFormat="1" applyFont="1" applyFill="1" applyBorder="1" applyAlignment="1" applyProtection="1">
      <alignment horizontal="center" vertical="center"/>
      <protection locked="0"/>
    </xf>
    <xf numFmtId="2" fontId="14" fillId="4" borderId="17" xfId="2" applyNumberFormat="1" applyFont="1" applyFill="1" applyBorder="1" applyAlignment="1" applyProtection="1">
      <alignment horizontal="center" vertical="center"/>
      <protection locked="0"/>
    </xf>
    <xf numFmtId="0" fontId="14" fillId="0" borderId="6" xfId="13" applyFont="1" applyBorder="1" applyAlignment="1">
      <alignment vertical="center"/>
    </xf>
    <xf numFmtId="0" fontId="14" fillId="0" borderId="7" xfId="13" applyFont="1" applyBorder="1" applyAlignment="1">
      <alignment vertical="center"/>
    </xf>
    <xf numFmtId="0" fontId="14" fillId="0" borderId="8" xfId="13" applyFont="1" applyBorder="1" applyAlignment="1">
      <alignment vertical="center"/>
    </xf>
    <xf numFmtId="0" fontId="4" fillId="0" borderId="2" xfId="13" applyBorder="1" applyAlignment="1">
      <alignment vertical="center"/>
    </xf>
    <xf numFmtId="166" fontId="4" fillId="0" borderId="0" xfId="1" quotePrefix="1" applyNumberFormat="1" applyFont="1" applyAlignment="1">
      <alignment horizontal="right" vertical="center" wrapText="1"/>
    </xf>
    <xf numFmtId="0" fontId="4" fillId="0" borderId="18" xfId="13" applyBorder="1" applyAlignment="1">
      <alignment vertical="center"/>
    </xf>
    <xf numFmtId="0" fontId="16" fillId="0" borderId="19" xfId="1" applyFont="1" applyBorder="1" applyAlignment="1">
      <alignment vertical="center"/>
    </xf>
    <xf numFmtId="0" fontId="16" fillId="0" borderId="20" xfId="1" applyFont="1" applyBorder="1" applyAlignment="1">
      <alignment vertical="center"/>
    </xf>
    <xf numFmtId="0" fontId="7" fillId="0" borderId="4" xfId="1" applyFont="1" applyBorder="1" applyAlignment="1">
      <alignment horizontal="left" vertical="center"/>
    </xf>
    <xf numFmtId="0" fontId="7" fillId="0" borderId="4" xfId="2" applyFont="1" applyBorder="1"/>
    <xf numFmtId="0" fontId="13" fillId="0" borderId="0" xfId="1" applyFont="1" applyAlignment="1">
      <alignment vertical="center" wrapText="1"/>
    </xf>
    <xf numFmtId="0" fontId="14" fillId="0" borderId="9" xfId="1" quotePrefix="1" applyFont="1" applyBorder="1" applyAlignment="1">
      <alignment vertical="center"/>
    </xf>
    <xf numFmtId="0" fontId="13" fillId="0" borderId="10" xfId="1" applyFont="1" applyBorder="1" applyAlignment="1">
      <alignment vertical="center"/>
    </xf>
    <xf numFmtId="0" fontId="13" fillId="0" borderId="11" xfId="1" applyFont="1" applyBorder="1" applyAlignment="1">
      <alignment vertical="center"/>
    </xf>
    <xf numFmtId="0" fontId="7" fillId="0" borderId="0" xfId="6" applyFont="1" applyAlignment="1">
      <alignment horizontal="center" vertical="center"/>
    </xf>
    <xf numFmtId="0" fontId="13" fillId="0" borderId="0" xfId="2" applyFont="1" applyAlignment="1" applyProtection="1">
      <alignment horizontal="left" vertical="center"/>
      <protection hidden="1"/>
    </xf>
    <xf numFmtId="0" fontId="13" fillId="0" borderId="24" xfId="2" applyFont="1" applyBorder="1" applyAlignment="1" applyProtection="1">
      <alignment horizontal="left" vertical="center"/>
      <protection hidden="1"/>
    </xf>
    <xf numFmtId="0" fontId="14" fillId="5" borderId="24" xfId="7" applyFont="1" applyFill="1" applyBorder="1" applyAlignment="1">
      <alignment horizontal="left" vertical="center" wrapText="1"/>
    </xf>
    <xf numFmtId="0" fontId="4" fillId="0" borderId="7" xfId="1" applyFont="1" applyBorder="1" applyAlignment="1">
      <alignment vertical="center"/>
    </xf>
    <xf numFmtId="0" fontId="17" fillId="0" borderId="12" xfId="6" applyFont="1" applyBorder="1" applyAlignment="1">
      <alignment horizontal="left" vertical="center"/>
    </xf>
    <xf numFmtId="0" fontId="17" fillId="0" borderId="5" xfId="5" applyNumberFormat="1" applyFont="1" applyBorder="1" applyAlignment="1" applyProtection="1">
      <alignment horizontal="center" vertical="center"/>
    </xf>
    <xf numFmtId="0" fontId="17" fillId="0" borderId="0" xfId="5" applyNumberFormat="1" applyFont="1" applyBorder="1" applyAlignment="1" applyProtection="1">
      <alignment horizontal="center" vertical="center" wrapText="1"/>
    </xf>
    <xf numFmtId="0" fontId="17" fillId="0" borderId="0" xfId="2" applyFont="1" applyAlignment="1">
      <alignment horizontal="center" vertical="center"/>
    </xf>
    <xf numFmtId="0" fontId="17" fillId="0" borderId="13" xfId="6" applyFont="1" applyBorder="1" applyAlignment="1">
      <alignment horizontal="left" vertical="center"/>
    </xf>
    <xf numFmtId="0" fontId="7" fillId="0" borderId="7" xfId="2" applyFont="1" applyBorder="1" applyAlignment="1">
      <alignment vertical="center"/>
    </xf>
    <xf numFmtId="0" fontId="7" fillId="0" borderId="12" xfId="6" applyFont="1" applyBorder="1" applyAlignment="1">
      <alignment horizontal="center" vertical="center"/>
    </xf>
    <xf numFmtId="0" fontId="17" fillId="0" borderId="15" xfId="6" applyFont="1" applyBorder="1" applyAlignment="1">
      <alignment horizontal="left" vertical="center"/>
    </xf>
    <xf numFmtId="8" fontId="17" fillId="0" borderId="13" xfId="9" applyNumberFormat="1" applyFont="1" applyFill="1" applyBorder="1" applyAlignment="1" applyProtection="1">
      <alignment horizontal="center" vertical="center"/>
    </xf>
    <xf numFmtId="0" fontId="17" fillId="0" borderId="15" xfId="6" applyFont="1" applyBorder="1" applyAlignment="1">
      <alignment horizontal="left" vertical="center" indent="1"/>
    </xf>
    <xf numFmtId="0" fontId="7" fillId="0" borderId="26" xfId="6" applyFont="1" applyBorder="1" applyAlignment="1">
      <alignment horizontal="center" vertical="center"/>
    </xf>
    <xf numFmtId="0" fontId="7" fillId="0" borderId="27" xfId="6" applyFont="1" applyBorder="1" applyAlignment="1">
      <alignment horizontal="center" vertical="center"/>
    </xf>
    <xf numFmtId="0" fontId="7" fillId="0" borderId="25" xfId="6" applyFont="1" applyBorder="1" applyAlignment="1">
      <alignment horizontal="center" vertical="center"/>
    </xf>
    <xf numFmtId="0" fontId="24" fillId="0" borderId="0" xfId="5" applyNumberFormat="1" applyFont="1" applyFill="1" applyBorder="1" applyAlignment="1" applyProtection="1">
      <alignment horizontal="left"/>
    </xf>
    <xf numFmtId="0" fontId="24" fillId="0" borderId="0" xfId="5" applyNumberFormat="1" applyFont="1" applyFill="1" applyBorder="1" applyAlignment="1" applyProtection="1">
      <alignment horizontal="center" vertical="center"/>
    </xf>
    <xf numFmtId="0" fontId="17" fillId="0" borderId="19" xfId="6" applyFont="1" applyBorder="1" applyAlignment="1">
      <alignment horizontal="left" vertical="center" indent="1"/>
    </xf>
    <xf numFmtId="0" fontId="17" fillId="0" borderId="20" xfId="6" applyFont="1" applyBorder="1" applyAlignment="1">
      <alignment horizontal="left" vertical="center"/>
    </xf>
    <xf numFmtId="0" fontId="13" fillId="0" borderId="20" xfId="7" applyFont="1" applyBorder="1" applyAlignment="1">
      <alignment horizontal="left" vertical="center" wrapText="1"/>
    </xf>
    <xf numFmtId="8" fontId="17" fillId="0" borderId="20" xfId="9" applyNumberFormat="1" applyFont="1" applyFill="1" applyBorder="1" applyAlignment="1" applyProtection="1">
      <alignment horizontal="center" vertical="center"/>
    </xf>
    <xf numFmtId="0" fontId="7" fillId="0" borderId="4" xfId="6" applyFont="1" applyBorder="1" applyAlignment="1">
      <alignment horizontal="center" vertical="center"/>
    </xf>
    <xf numFmtId="0" fontId="14" fillId="0" borderId="12" xfId="6" applyFont="1" applyBorder="1" applyAlignment="1">
      <alignment horizontal="center" vertical="center"/>
    </xf>
    <xf numFmtId="0" fontId="14" fillId="0" borderId="15" xfId="6" applyFont="1" applyBorder="1" applyAlignment="1">
      <alignment horizontal="center" vertical="center"/>
    </xf>
    <xf numFmtId="0" fontId="13" fillId="0" borderId="15" xfId="6" applyFont="1" applyBorder="1" applyAlignment="1">
      <alignment horizontal="left" vertical="center" indent="1"/>
    </xf>
    <xf numFmtId="0" fontId="13" fillId="6" borderId="15" xfId="2" applyFont="1" applyFill="1" applyBorder="1" applyAlignment="1">
      <alignment horizontal="centerContinuous" vertical="center"/>
    </xf>
    <xf numFmtId="0" fontId="14" fillId="6" borderId="13" xfId="2" applyFont="1" applyFill="1" applyBorder="1" applyAlignment="1">
      <alignment horizontal="centerContinuous" vertical="center" wrapText="1"/>
    </xf>
    <xf numFmtId="0" fontId="14" fillId="6" borderId="14" xfId="2" applyFont="1" applyFill="1" applyBorder="1" applyAlignment="1">
      <alignment horizontal="centerContinuous" vertical="center" wrapText="1"/>
    </xf>
    <xf numFmtId="0" fontId="14" fillId="0" borderId="14" xfId="2" applyFont="1" applyBorder="1" applyAlignment="1">
      <alignment horizontal="center" vertical="center"/>
    </xf>
    <xf numFmtId="0" fontId="13" fillId="0" borderId="13" xfId="6" applyFont="1" applyBorder="1" applyAlignment="1">
      <alignment horizontal="left" vertical="center"/>
    </xf>
    <xf numFmtId="8" fontId="13" fillId="0" borderId="17" xfId="9" applyNumberFormat="1" applyFont="1" applyFill="1" applyBorder="1" applyAlignment="1" applyProtection="1">
      <alignment horizontal="center" vertical="center"/>
    </xf>
    <xf numFmtId="0" fontId="13" fillId="0" borderId="15" xfId="6" applyFont="1" applyBorder="1" applyAlignment="1">
      <alignment horizontal="left" vertical="center"/>
    </xf>
    <xf numFmtId="0" fontId="26" fillId="0" borderId="0" xfId="15" applyNumberFormat="1" applyBorder="1" applyAlignment="1" applyProtection="1">
      <alignment horizontal="center" vertical="center" wrapText="1"/>
    </xf>
    <xf numFmtId="0" fontId="12" fillId="0" borderId="0" xfId="5" applyNumberFormat="1" applyFont="1" applyBorder="1" applyAlignment="1" applyProtection="1">
      <alignment wrapText="1"/>
    </xf>
    <xf numFmtId="0" fontId="13" fillId="0" borderId="0" xfId="5" applyNumberFormat="1" applyFont="1" applyFill="1" applyBorder="1" applyAlignment="1" applyProtection="1">
      <alignment horizontal="left" vertical="center"/>
    </xf>
    <xf numFmtId="2" fontId="7" fillId="4" borderId="17" xfId="11" applyNumberFormat="1" applyFont="1" applyFill="1" applyBorder="1" applyAlignment="1" applyProtection="1">
      <alignment horizontal="center" vertical="center"/>
      <protection locked="0"/>
    </xf>
    <xf numFmtId="2" fontId="17" fillId="0" borderId="17" xfId="11" applyNumberFormat="1" applyFont="1" applyBorder="1" applyAlignment="1">
      <alignment horizontal="center" vertical="center"/>
    </xf>
    <xf numFmtId="0" fontId="7" fillId="0" borderId="0" xfId="6" applyFont="1" applyAlignment="1">
      <alignment horizontal="center" vertical="top"/>
    </xf>
    <xf numFmtId="49" fontId="7" fillId="0" borderId="9" xfId="1" applyNumberFormat="1" applyFont="1" applyBorder="1" applyAlignment="1">
      <alignment vertical="center"/>
    </xf>
    <xf numFmtId="0" fontId="7" fillId="0" borderId="10" xfId="1" applyFont="1" applyBorder="1" applyAlignment="1">
      <alignmen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2" fillId="0" borderId="0" xfId="1" applyFont="1" applyAlignment="1">
      <alignment vertical="center"/>
    </xf>
    <xf numFmtId="0" fontId="2" fillId="0" borderId="0" xfId="1" applyFont="1" applyAlignment="1">
      <alignment vertical="center" wrapText="1"/>
    </xf>
    <xf numFmtId="166" fontId="7" fillId="0" borderId="0" xfId="1" quotePrefix="1" applyNumberFormat="1" applyFont="1" applyAlignment="1">
      <alignment horizontal="right" vertical="center"/>
    </xf>
    <xf numFmtId="49" fontId="7" fillId="4" borderId="12" xfId="1" applyNumberFormat="1" applyFont="1" applyFill="1" applyBorder="1" applyAlignment="1" applyProtection="1">
      <alignment horizontal="center" vertical="center" wrapText="1"/>
      <protection locked="0"/>
    </xf>
    <xf numFmtId="49" fontId="7" fillId="4" borderId="13" xfId="1" applyNumberFormat="1" applyFont="1" applyFill="1" applyBorder="1" applyAlignment="1" applyProtection="1">
      <alignment horizontal="center" vertical="center" wrapText="1"/>
      <protection locked="0"/>
    </xf>
    <xf numFmtId="49" fontId="7" fillId="4" borderId="14" xfId="1" applyNumberFormat="1" applyFont="1" applyFill="1" applyBorder="1" applyAlignment="1" applyProtection="1">
      <alignment horizontal="center" vertical="center" wrapText="1"/>
      <protection locked="0"/>
    </xf>
    <xf numFmtId="49" fontId="3" fillId="4" borderId="12" xfId="1" applyNumberFormat="1" applyFont="1" applyFill="1" applyBorder="1" applyAlignment="1" applyProtection="1">
      <alignment horizontal="center" vertical="center" wrapText="1"/>
      <protection locked="0"/>
    </xf>
    <xf numFmtId="164" fontId="7" fillId="4" borderId="12" xfId="1" applyNumberFormat="1" applyFont="1" applyFill="1" applyBorder="1" applyAlignment="1" applyProtection="1">
      <alignment horizontal="center" vertical="center" wrapText="1"/>
      <protection locked="0"/>
    </xf>
    <xf numFmtId="164" fontId="7" fillId="4" borderId="13" xfId="1" applyNumberFormat="1" applyFont="1" applyFill="1" applyBorder="1" applyAlignment="1" applyProtection="1">
      <alignment horizontal="center" vertical="center" wrapText="1"/>
      <protection locked="0"/>
    </xf>
    <xf numFmtId="164" fontId="7" fillId="4" borderId="14" xfId="1" applyNumberFormat="1" applyFont="1" applyFill="1" applyBorder="1" applyAlignment="1" applyProtection="1">
      <alignment horizontal="center" vertical="center" wrapText="1"/>
      <protection locked="0"/>
    </xf>
    <xf numFmtId="0" fontId="14" fillId="5" borderId="0" xfId="7" applyFont="1" applyFill="1" applyAlignment="1">
      <alignment horizontal="left" vertical="center" wrapText="1"/>
    </xf>
    <xf numFmtId="0" fontId="14" fillId="5" borderId="24" xfId="7" applyFont="1" applyFill="1" applyBorder="1" applyAlignment="1">
      <alignment horizontal="left" vertical="center" wrapText="1"/>
    </xf>
    <xf numFmtId="0" fontId="13" fillId="0" borderId="0" xfId="1" applyFont="1" applyAlignment="1">
      <alignment horizontal="left" vertical="center" wrapText="1"/>
    </xf>
    <xf numFmtId="0" fontId="13" fillId="0" borderId="5" xfId="1" applyFont="1" applyBorder="1" applyAlignment="1">
      <alignment horizontal="left" vertical="center" wrapText="1"/>
    </xf>
    <xf numFmtId="0" fontId="16" fillId="0" borderId="19" xfId="1" applyFont="1" applyBorder="1" applyAlignment="1">
      <alignment horizontal="left" vertical="center" wrapText="1"/>
    </xf>
    <xf numFmtId="0" fontId="16" fillId="0" borderId="20" xfId="1" applyFont="1" applyBorder="1" applyAlignment="1">
      <alignment horizontal="left" vertical="center" wrapText="1"/>
    </xf>
    <xf numFmtId="0" fontId="17" fillId="0" borderId="0" xfId="1" applyFont="1" applyAlignment="1">
      <alignment horizontal="left" vertical="center" wrapText="1"/>
    </xf>
    <xf numFmtId="0" fontId="17" fillId="0" borderId="5" xfId="1" applyFont="1" applyBorder="1" applyAlignment="1">
      <alignment horizontal="left" vertical="center" wrapText="1"/>
    </xf>
    <xf numFmtId="0" fontId="18" fillId="0" borderId="0" xfId="8" applyFont="1" applyAlignment="1">
      <alignment horizontal="left" vertical="top"/>
    </xf>
    <xf numFmtId="0" fontId="14" fillId="5" borderId="12" xfId="7" applyFont="1" applyFill="1" applyBorder="1" applyAlignment="1">
      <alignment horizontal="left" vertical="center" wrapText="1"/>
    </xf>
    <xf numFmtId="0" fontId="14" fillId="5" borderId="14" xfId="7" applyFont="1" applyFill="1" applyBorder="1" applyAlignment="1">
      <alignment horizontal="left" vertical="center" wrapText="1"/>
    </xf>
    <xf numFmtId="0" fontId="25" fillId="0" borderId="0" xfId="0" applyFont="1" applyAlignment="1">
      <alignment horizontal="center" wrapText="1"/>
    </xf>
    <xf numFmtId="49" fontId="4" fillId="4" borderId="12" xfId="11" applyNumberFormat="1" applyFont="1" applyFill="1" applyBorder="1" applyAlignment="1" applyProtection="1">
      <alignment horizontal="left" vertical="top" wrapText="1"/>
      <protection locked="0"/>
    </xf>
    <xf numFmtId="49" fontId="4" fillId="4" borderId="13" xfId="11" applyNumberFormat="1" applyFont="1" applyFill="1" applyBorder="1" applyAlignment="1" applyProtection="1">
      <alignment horizontal="left" vertical="top" wrapText="1"/>
      <protection locked="0"/>
    </xf>
    <xf numFmtId="49" fontId="4" fillId="4" borderId="14" xfId="11" applyNumberFormat="1" applyFont="1" applyFill="1" applyBorder="1" applyAlignment="1" applyProtection="1">
      <alignment horizontal="left" vertical="top" wrapText="1"/>
      <protection locked="0"/>
    </xf>
    <xf numFmtId="0" fontId="13" fillId="0" borderId="22" xfId="7" applyFont="1" applyBorder="1" applyAlignment="1">
      <alignment horizontal="center" vertical="center" wrapText="1"/>
    </xf>
    <xf numFmtId="0" fontId="13" fillId="0" borderId="23" xfId="7" applyFont="1" applyBorder="1" applyAlignment="1">
      <alignment horizontal="center" vertical="center" wrapText="1"/>
    </xf>
    <xf numFmtId="0" fontId="22" fillId="0" borderId="0" xfId="1" applyFont="1" applyAlignment="1">
      <alignment horizontal="center" wrapText="1"/>
    </xf>
    <xf numFmtId="0" fontId="13" fillId="0" borderId="22" xfId="7" applyFont="1" applyBorder="1" applyAlignment="1">
      <alignment horizontal="left" vertical="center" wrapText="1"/>
    </xf>
    <xf numFmtId="0" fontId="13" fillId="0" borderId="23" xfId="7" applyFont="1" applyBorder="1" applyAlignment="1">
      <alignment horizontal="left" vertical="center" wrapText="1"/>
    </xf>
    <xf numFmtId="4" fontId="20" fillId="0" borderId="19" xfId="5" applyNumberFormat="1" applyFont="1" applyBorder="1" applyAlignment="1" applyProtection="1">
      <alignment horizontal="left" vertical="top" wrapText="1"/>
    </xf>
    <xf numFmtId="4" fontId="20" fillId="0" borderId="20" xfId="5" applyNumberFormat="1" applyFont="1" applyBorder="1" applyAlignment="1" applyProtection="1">
      <alignment horizontal="left" vertical="top" wrapText="1"/>
    </xf>
    <xf numFmtId="4" fontId="20" fillId="0" borderId="4" xfId="5" applyNumberFormat="1" applyFont="1" applyBorder="1" applyAlignment="1" applyProtection="1">
      <alignment horizontal="left" vertical="top" wrapText="1"/>
    </xf>
    <xf numFmtId="4" fontId="20" fillId="0" borderId="0" xfId="5" applyNumberFormat="1" applyFont="1" applyBorder="1" applyAlignment="1" applyProtection="1">
      <alignment horizontal="left" vertical="top" wrapText="1"/>
    </xf>
    <xf numFmtId="49" fontId="7" fillId="4" borderId="17" xfId="5" applyNumberFormat="1" applyFont="1" applyFill="1" applyBorder="1" applyAlignment="1" applyProtection="1">
      <alignment horizontal="left" vertical="top" wrapText="1"/>
      <protection locked="0"/>
    </xf>
    <xf numFmtId="49" fontId="7" fillId="4" borderId="12" xfId="5" applyNumberFormat="1" applyFont="1" applyFill="1" applyBorder="1" applyAlignment="1" applyProtection="1">
      <alignment horizontal="left" vertical="top" wrapText="1"/>
      <protection locked="0"/>
    </xf>
    <xf numFmtId="49" fontId="7" fillId="4" borderId="13" xfId="5" applyNumberFormat="1" applyFont="1" applyFill="1" applyBorder="1" applyAlignment="1" applyProtection="1">
      <alignment horizontal="left" vertical="top" wrapText="1"/>
      <protection locked="0"/>
    </xf>
    <xf numFmtId="49" fontId="7" fillId="4" borderId="14" xfId="5" applyNumberFormat="1" applyFont="1" applyFill="1" applyBorder="1" applyAlignment="1" applyProtection="1">
      <alignment horizontal="left" vertical="top" wrapText="1"/>
      <protection locked="0"/>
    </xf>
    <xf numFmtId="4" fontId="20" fillId="0" borderId="1" xfId="5" applyNumberFormat="1" applyFont="1" applyFill="1" applyBorder="1" applyAlignment="1" applyProtection="1">
      <alignment horizontal="left" vertical="top" wrapText="1"/>
    </xf>
    <xf numFmtId="4" fontId="20" fillId="0" borderId="2" xfId="5" applyNumberFormat="1" applyFont="1" applyFill="1" applyBorder="1" applyAlignment="1" applyProtection="1">
      <alignment horizontal="left" vertical="top" wrapText="1"/>
    </xf>
    <xf numFmtId="4" fontId="20" fillId="0" borderId="3" xfId="5" applyNumberFormat="1" applyFont="1" applyFill="1" applyBorder="1" applyAlignment="1" applyProtection="1">
      <alignment horizontal="left" vertical="top" wrapText="1"/>
    </xf>
    <xf numFmtId="4" fontId="20" fillId="0" borderId="4" xfId="5" applyNumberFormat="1" applyFont="1" applyFill="1" applyBorder="1" applyAlignment="1" applyProtection="1">
      <alignment horizontal="left" vertical="top" wrapText="1"/>
    </xf>
    <xf numFmtId="4" fontId="20" fillId="0" borderId="0" xfId="5" applyNumberFormat="1" applyFont="1" applyFill="1" applyBorder="1" applyAlignment="1" applyProtection="1">
      <alignment horizontal="left" vertical="top" wrapText="1"/>
    </xf>
    <xf numFmtId="4" fontId="20" fillId="0" borderId="5" xfId="5" applyNumberFormat="1" applyFont="1" applyFill="1" applyBorder="1" applyAlignment="1" applyProtection="1">
      <alignment horizontal="left" vertical="top" wrapText="1"/>
    </xf>
    <xf numFmtId="4" fontId="20" fillId="0" borderId="6" xfId="5" applyNumberFormat="1" applyFont="1" applyFill="1" applyBorder="1" applyAlignment="1" applyProtection="1">
      <alignment horizontal="left" vertical="top" wrapText="1"/>
    </xf>
    <xf numFmtId="4" fontId="20" fillId="0" borderId="7" xfId="5" applyNumberFormat="1" applyFont="1" applyFill="1" applyBorder="1" applyAlignment="1" applyProtection="1">
      <alignment horizontal="left" vertical="top" wrapText="1"/>
    </xf>
    <xf numFmtId="4" fontId="20" fillId="0" borderId="8" xfId="5" applyNumberFormat="1" applyFont="1" applyFill="1" applyBorder="1" applyAlignment="1" applyProtection="1">
      <alignment horizontal="left" vertical="top" wrapText="1"/>
    </xf>
  </cellXfs>
  <cellStyles count="16">
    <cellStyle name="Comma" xfId="11" builtinId="3"/>
    <cellStyle name="Comma 2 2" xfId="3" xr:uid="{1C02F502-ABF5-4507-89C6-350E468AD289}"/>
    <cellStyle name="Comma 2 2 2" xfId="5" xr:uid="{DE211FD9-9073-48CA-8232-EBE69EC79DE3}"/>
    <cellStyle name="Currency 2" xfId="9" xr:uid="{86C103B8-9485-4F81-BCB7-36A9BE70D8A2}"/>
    <cellStyle name="Currency 3" xfId="14" xr:uid="{CE4F4F21-C768-4B28-AD5E-FAC0924FC306}"/>
    <cellStyle name="Hyperlink" xfId="15" builtinId="8"/>
    <cellStyle name="Normal" xfId="0" builtinId="0"/>
    <cellStyle name="Normal 10" xfId="8" xr:uid="{0D737A0A-2335-43E4-8B94-CED2AE463634}"/>
    <cellStyle name="Normal 14 2 2" xfId="10" xr:uid="{A77769A8-8743-4B1D-99F3-AEA3869BB6C7}"/>
    <cellStyle name="Normal 14 2 2 2" xfId="13" xr:uid="{A6119F96-7D1A-4D04-BD8E-0CB1D9A180D2}"/>
    <cellStyle name="Normal 2 2" xfId="1" xr:uid="{AE68AFC3-8E27-4DCB-B4CF-E733F2C02AAC}"/>
    <cellStyle name="Normal 2 2 3" xfId="7" xr:uid="{EA525727-FE87-452F-A515-F0E9981D97B6}"/>
    <cellStyle name="Normal 2 2 4" xfId="12" xr:uid="{B5A56E57-DC9B-4EF1-A4AA-53CF4B481F00}"/>
    <cellStyle name="Normal 2 3" xfId="2" xr:uid="{5168250A-54C2-4239-B6BA-F074F13587F3}"/>
    <cellStyle name="Normal 7" xfId="6" xr:uid="{66D16133-96E1-4DE2-9281-34A1E878D79E}"/>
    <cellStyle name="Percent 2" xfId="4" xr:uid="{1A6A1AA9-20CB-45AD-926D-4202C3FBD73C}"/>
  </cellStyles>
  <dxfs count="4">
    <dxf>
      <fill>
        <patternFill>
          <bgColor theme="1" tint="0.49998474074526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51</xdr:row>
      <xdr:rowOff>96677</xdr:rowOff>
    </xdr:from>
    <xdr:to>
      <xdr:col>2</xdr:col>
      <xdr:colOff>876935</xdr:colOff>
      <xdr:row>53</xdr:row>
      <xdr:rowOff>98265</xdr:rowOff>
    </xdr:to>
    <xdr:pic>
      <xdr:nvPicPr>
        <xdr:cNvPr id="2" name="Picture 1">
          <a:extLst>
            <a:ext uri="{FF2B5EF4-FFF2-40B4-BE49-F238E27FC236}">
              <a16:creationId xmlns:a16="http://schemas.microsoft.com/office/drawing/2014/main" id="{B1CE78DA-9AB3-4D85-8A42-4F5BE98EB032}"/>
            </a:ext>
          </a:extLst>
        </xdr:cNvPr>
        <xdr:cNvPicPr>
          <a:picLocks noChangeAspect="1"/>
        </xdr:cNvPicPr>
      </xdr:nvPicPr>
      <xdr:blipFill>
        <a:blip xmlns:r="http://schemas.openxmlformats.org/officeDocument/2006/relationships" r:embed="rId1"/>
        <a:stretch>
          <a:fillRect/>
        </a:stretch>
      </xdr:blipFill>
      <xdr:spPr>
        <a:xfrm>
          <a:off x="44450" y="9107327"/>
          <a:ext cx="1270635" cy="340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50</xdr:row>
      <xdr:rowOff>85725</xdr:rowOff>
    </xdr:from>
    <xdr:to>
      <xdr:col>2</xdr:col>
      <xdr:colOff>402379</xdr:colOff>
      <xdr:row>52</xdr:row>
      <xdr:rowOff>21908</xdr:rowOff>
    </xdr:to>
    <xdr:pic>
      <xdr:nvPicPr>
        <xdr:cNvPr id="2" name="Picture 1">
          <a:extLst>
            <a:ext uri="{FF2B5EF4-FFF2-40B4-BE49-F238E27FC236}">
              <a16:creationId xmlns:a16="http://schemas.microsoft.com/office/drawing/2014/main" id="{40C78B63-C464-4333-9D40-28255F3FAB25}"/>
            </a:ext>
          </a:extLst>
        </xdr:cNvPr>
        <xdr:cNvPicPr>
          <a:picLocks noChangeAspect="1"/>
        </xdr:cNvPicPr>
      </xdr:nvPicPr>
      <xdr:blipFill>
        <a:blip xmlns:r="http://schemas.openxmlformats.org/officeDocument/2006/relationships" r:embed="rId1"/>
        <a:stretch>
          <a:fillRect/>
        </a:stretch>
      </xdr:blipFill>
      <xdr:spPr>
        <a:xfrm>
          <a:off x="0" y="6254750"/>
          <a:ext cx="1249045" cy="3489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83345</xdr:colOff>
      <xdr:row>22</xdr:row>
      <xdr:rowOff>23813</xdr:rowOff>
    </xdr:from>
    <xdr:to>
      <xdr:col>1</xdr:col>
      <xdr:colOff>1097440</xdr:colOff>
      <xdr:row>24</xdr:row>
      <xdr:rowOff>35878</xdr:rowOff>
    </xdr:to>
    <xdr:pic>
      <xdr:nvPicPr>
        <xdr:cNvPr id="2" name="Picture 1">
          <a:extLst>
            <a:ext uri="{FF2B5EF4-FFF2-40B4-BE49-F238E27FC236}">
              <a16:creationId xmlns:a16="http://schemas.microsoft.com/office/drawing/2014/main" id="{9FDF059E-E2DD-4E25-8319-2EA9259BDD15}"/>
            </a:ext>
          </a:extLst>
        </xdr:cNvPr>
        <xdr:cNvPicPr>
          <a:picLocks noChangeAspect="1"/>
        </xdr:cNvPicPr>
      </xdr:nvPicPr>
      <xdr:blipFill>
        <a:blip xmlns:r="http://schemas.openxmlformats.org/officeDocument/2006/relationships" r:embed="rId1"/>
        <a:stretch>
          <a:fillRect/>
        </a:stretch>
      </xdr:blipFill>
      <xdr:spPr>
        <a:xfrm>
          <a:off x="83345" y="30967363"/>
          <a:ext cx="1271905" cy="3327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114300</xdr:rowOff>
    </xdr:from>
    <xdr:to>
      <xdr:col>1</xdr:col>
      <xdr:colOff>992505</xdr:colOff>
      <xdr:row>17</xdr:row>
      <xdr:rowOff>87948</xdr:rowOff>
    </xdr:to>
    <xdr:pic>
      <xdr:nvPicPr>
        <xdr:cNvPr id="2" name="Picture 1">
          <a:extLst>
            <a:ext uri="{FF2B5EF4-FFF2-40B4-BE49-F238E27FC236}">
              <a16:creationId xmlns:a16="http://schemas.microsoft.com/office/drawing/2014/main" id="{5140CF73-6764-410F-9C96-99D26220F57B}"/>
            </a:ext>
          </a:extLst>
        </xdr:cNvPr>
        <xdr:cNvPicPr>
          <a:picLocks noChangeAspect="1"/>
        </xdr:cNvPicPr>
      </xdr:nvPicPr>
      <xdr:blipFill>
        <a:blip xmlns:r="http://schemas.openxmlformats.org/officeDocument/2006/relationships" r:embed="rId1"/>
        <a:stretch>
          <a:fillRect/>
        </a:stretch>
      </xdr:blipFill>
      <xdr:spPr>
        <a:xfrm>
          <a:off x="0" y="4679950"/>
          <a:ext cx="1259205" cy="3355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187325</xdr:colOff>
      <xdr:row>21</xdr:row>
      <xdr:rowOff>29527</xdr:rowOff>
    </xdr:from>
    <xdr:to>
      <xdr:col>3</xdr:col>
      <xdr:colOff>1905</xdr:colOff>
      <xdr:row>23</xdr:row>
      <xdr:rowOff>0</xdr:rowOff>
    </xdr:to>
    <xdr:pic>
      <xdr:nvPicPr>
        <xdr:cNvPr id="2" name="Picture 1">
          <a:extLst>
            <a:ext uri="{FF2B5EF4-FFF2-40B4-BE49-F238E27FC236}">
              <a16:creationId xmlns:a16="http://schemas.microsoft.com/office/drawing/2014/main" id="{766CA7A8-D1F3-413B-8109-EDD75C178B43}"/>
            </a:ext>
          </a:extLst>
        </xdr:cNvPr>
        <xdr:cNvPicPr>
          <a:picLocks noChangeAspect="1"/>
        </xdr:cNvPicPr>
      </xdr:nvPicPr>
      <xdr:blipFill>
        <a:blip xmlns:r="http://schemas.openxmlformats.org/officeDocument/2006/relationships" r:embed="rId1"/>
        <a:stretch>
          <a:fillRect/>
        </a:stretch>
      </xdr:blipFill>
      <xdr:spPr>
        <a:xfrm>
          <a:off x="187325" y="3544252"/>
          <a:ext cx="1262380" cy="3324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HIM-PHI\52%20Fee%20Schedule\2023%20HCBS\Analysis\04%20-%20Rate%20Evaluation\4.1.%20Provider%20Survey%20HDM\Reference%20Materials\HI%20HCBS%20ADS%20Provider%20Survey%20Tool%20-%2020230508.xlsx" TargetMode="External"/><Relationship Id="rId1" Type="http://schemas.openxmlformats.org/officeDocument/2006/relationships/externalLinkPath" Target="Reference%20Materials/HI%20HCBS%20ADS%20Provider%20Survey%20Tool%20-%20202305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ath-filer\Projects\jgerstorff\WHA\06-Budget_Support\2021\27_Fee%20Schedule%20Dev\Analysis\02_Rate%20Model%20Dev\02_IRM\IRM%20WHA%20BH%20Ra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dy-fsrv-01.milliman.com\Health$\MMD\3.449-MMD52\5-Support_Files\07-SUD%20Res%20Bed%20Size%20Fix\Independent%20Model%20MI%20All%20Serv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ath-filer.milliman.com\Projects\jgerstorff\WHA\06-Budget_Support\2021\27_Fee%20Schedule%20Dev\Analysis\02_Rate%20Model%20Dev\02_IRM\IRM%20WHA%20BH%20Rates%202021122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MMD\3.451-MMD54\5-Support_Files\10-Provider%20Survey%20Response%20Analysis\Compiling_of_File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ath-filer\projects\jgerstorff\WHA\06-Budget_Support\2021\27_Fee%20Schedule%20Dev\Deliverables\20211208%20MH%20Workgroup%20followup\IRM%20WHA%20BH%20Rates%20202112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A. General"/>
      <sheetName val="B. Costs and Wages"/>
      <sheetName val="C. ADC Staffing"/>
      <sheetName val="D. ADH Staffing"/>
      <sheetName val="E. Notes"/>
      <sheetName val="Limitations"/>
      <sheetName val="County List"/>
    </sheetNames>
    <sheetDataSet>
      <sheetData sheetId="0" refreshError="1"/>
      <sheetData sheetId="1">
        <row r="19">
          <cell r="A19" t="str">
            <v>Instructions: Please complete the following questions related to your organization's operations and license</v>
          </cell>
        </row>
        <row r="25">
          <cell r="C25" t="str">
            <v>Based upon your responses to questions 2 a - c, you are required to complete the following worksheet(s): A and E (optional)</v>
          </cell>
        </row>
        <row r="28">
          <cell r="A28" t="str">
            <v xml:space="preserve">3. </v>
          </cell>
          <cell r="B28" t="str">
            <v>For Calendar Year 2022 (January 1, 2022 through December 31, 2022), how many total clients did you serve via Medicaid? All other payors (non-Medicaid)? Please count each client only once per box.</v>
          </cell>
        </row>
        <row r="30">
          <cell r="C30" t="str">
            <v>Service Type</v>
          </cell>
          <cell r="D30" t="str">
            <v>Medicaid</v>
          </cell>
        </row>
        <row r="31">
          <cell r="C31" t="str">
            <v>Adult Day Care</v>
          </cell>
        </row>
      </sheetData>
      <sheetData sheetId="2" refreshError="1"/>
      <sheetData sheetId="3"/>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ets"/>
      <sheetName val="Exhibits-&gt;"/>
      <sheetName val="ERE for PPT"/>
      <sheetName val="Indirect &amp; Transportation Time"/>
      <sheetName val="Miscellaneous Exhibits"/>
      <sheetName val="Provider Groupings Crosswalk"/>
      <sheetName val="Intermediate Calcs-&gt;"/>
      <sheetName val="PTO"/>
      <sheetName val="ERE"/>
      <sheetName val="Hours"/>
      <sheetName val="Travel - Min per HCPCS"/>
      <sheetName val="Models -&gt;"/>
      <sheetName val="Model 1.1"/>
      <sheetName val="Model 1.2"/>
      <sheetName val="Model 2"/>
      <sheetName val="Model 3"/>
      <sheetName val="Info &amp; Lookups-&gt;"/>
      <sheetName val="Dropdown Options"/>
      <sheetName val="Modifiers"/>
      <sheetName val="Model Lookups"/>
      <sheetName val="SERI Txnmy To Prov Grps"/>
      <sheetName val="Provider Grouping Map"/>
      <sheetName val="Inputs &amp; Assumptions-&gt;"/>
      <sheetName val="Wages Input"/>
      <sheetName val="Inputs &amp; Assumptions"/>
      <sheetName val="Adtl Model 2&amp;3 Inputs"/>
      <sheetName val="Other Inputs"/>
      <sheetName val="Unprod Time Adjusted HCPCS"/>
      <sheetName val="Encounter Paid UC from PBI"/>
      <sheetName val="Clinician Assumptions"/>
      <sheetName val="Administrative Assumption"/>
      <sheetName val="Travel Assumptions"/>
      <sheetName val="Indirect Time Assumptions"/>
      <sheetName val="H0018-Assumptions"/>
      <sheetName val="H0010-Assumptions"/>
      <sheetName val="H0011-Assumptions"/>
      <sheetName val="H0017-Assumptions"/>
      <sheetName val="PACT-Assumptions"/>
      <sheetName val="WISe-Assumptions"/>
      <sheetName val="Example Rate Builds -&gt;"/>
      <sheetName val="90791-HP"/>
      <sheetName val="90837-HP"/>
      <sheetName val="90853-HP"/>
      <sheetName val="96164-HQ"/>
      <sheetName val="96165-HQ"/>
      <sheetName val="H0001-HQ"/>
      <sheetName val="H0004SUD-HQ"/>
      <sheetName val="T1016-HQ"/>
      <sheetName val="H0010"/>
      <sheetName val="H0011"/>
      <sheetName val="H0018"/>
      <sheetName val="H0018Y4"/>
      <sheetName val="H0018YO"/>
      <sheetName val="H0018PP"/>
      <sheetName val="WISe"/>
      <sheetName val="PACT-Half"/>
      <sheetName val="PACT-Full"/>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ow r="1">
          <cell r="H1" t="str">
            <v>H0001-HQ</v>
          </cell>
        </row>
        <row r="2">
          <cell r="H2" t="str">
            <v>High-Cost Wage, Urban Travel</v>
          </cell>
        </row>
        <row r="3">
          <cell r="H3" t="str">
            <v>Model 1.1</v>
          </cell>
        </row>
      </sheetData>
      <sheetData sheetId="13" refreshError="1"/>
      <sheetData sheetId="14">
        <row r="1">
          <cell r="P1" t="str">
            <v>PACT-Half</v>
          </cell>
        </row>
        <row r="3">
          <cell r="P3" t="str">
            <v>Model 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
          <cell r="B1" t="str">
            <v>State of Washington</v>
          </cell>
        </row>
        <row r="2">
          <cell r="B2" t="str">
            <v>Health Care Authority</v>
          </cell>
        </row>
        <row r="3">
          <cell r="B3" t="str">
            <v>Behavioral Health Comparison Rate Development – Phase 1</v>
          </cell>
        </row>
        <row r="5">
          <cell r="B5" t="str">
            <v>Statewide Wage, Statewide Travel</v>
          </cell>
        </row>
        <row r="6">
          <cell r="B6" t="str">
            <v>High-Cost Wage, Urban Travel</v>
          </cell>
        </row>
        <row r="7">
          <cell r="B7" t="str">
            <v>Standard Wage, Urban Travel</v>
          </cell>
        </row>
        <row r="8">
          <cell r="B8" t="str">
            <v>Standard Wage, Rural Travel</v>
          </cell>
        </row>
        <row r="9">
          <cell r="B9" t="str">
            <v>Standard Wage, Frontier Travel</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RM"/>
      <sheetName val="Appendix 1A - Unit Cost Rates"/>
      <sheetName val="Appendix 1B -Region Rates (All)"/>
      <sheetName val="Appendix 1B -Region Rates (Tra)"/>
      <sheetName val="Appendix 2 -Model 1 Inputs"/>
      <sheetName val="Appendix 2 -Model 2 Inputs"/>
      <sheetName val="Appendix 2 -Model 3 Inputs"/>
      <sheetName val="Appendix 3-Provider Mod List"/>
      <sheetName val="Appendix 4-PTO"/>
      <sheetName val="Appendix 5-Wages Provider Surv."/>
      <sheetName val="Appendix 5-Wages CMHSP Surv."/>
      <sheetName val="Appendix 5-Wages BLS"/>
      <sheetName val="Appendix 6-ERE"/>
      <sheetName val="Appendix 7 - Exhibits Model 1.1"/>
      <sheetName val="Appendix 7 - Exhibits Model 2"/>
      <sheetName val="Appendix 7 - Exhibits 3"/>
      <sheetName val="Figures for Report"/>
      <sheetName val="Inputs &amp; Assumptions"/>
      <sheetName val="Other Inputs"/>
      <sheetName val="Wages"/>
      <sheetName val="ERE"/>
      <sheetName val="PTO"/>
      <sheetName val="Van"/>
      <sheetName val="Hours"/>
      <sheetName val="Models -&gt;"/>
      <sheetName val="Model 1.1"/>
      <sheetName val="Model 1.2"/>
      <sheetName val="Model 1.3"/>
      <sheetName val="Model 2"/>
      <sheetName val="Model 3"/>
      <sheetName val="Limitations"/>
      <sheetName val="Model Lookups"/>
      <sheetName val="Salary Survey Wages"/>
      <sheetName val="Hourly Wages 25th Percentile"/>
      <sheetName val="Hourly Wages"/>
      <sheetName val="Hourly Wages 75th Percentile"/>
      <sheetName val="Provider Survey Wages"/>
      <sheetName val="CMH Level Data"/>
      <sheetName val="County Level Data"/>
      <sheetName val="Methadone"/>
      <sheetName val="Monthly Units Analysis"/>
      <sheetName val="Travel Adjustments"/>
      <sheetName val="Units Per Day"/>
      <sheetName val="Final 2022 List"/>
      <sheetName val="Modifier Descriptions"/>
      <sheetName val="FY18 MUNC"/>
      <sheetName val="FY19 MUN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3">
          <cell r="H3" t="str">
            <v>T2027US (MH)</v>
          </cell>
        </row>
      </sheetData>
      <sheetData sheetId="26">
        <row r="3">
          <cell r="H3" t="str">
            <v>96372TEY4 (MH)</v>
          </cell>
          <cell r="I3" t="str">
            <v>Model 1.2</v>
          </cell>
        </row>
      </sheetData>
      <sheetData sheetId="27">
        <row r="3">
          <cell r="L3" t="str">
            <v>G2076SA (SUD)</v>
          </cell>
        </row>
      </sheetData>
      <sheetData sheetId="28">
        <row r="3">
          <cell r="L3" t="str">
            <v>H0039Y4 (MH)</v>
          </cell>
        </row>
      </sheetData>
      <sheetData sheetId="29">
        <row r="2">
          <cell r="M2" t="str">
            <v>H2030HPY4</v>
          </cell>
        </row>
        <row r="3">
          <cell r="M3" t="str">
            <v>H2030HPY4 (MH)</v>
          </cell>
          <cell r="N3" t="str">
            <v>Model 3</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 - Unit Cost Rates"/>
      <sheetName val="Appendix - Region Rates"/>
      <sheetName val="Appendix - Model 1 Inputs"/>
      <sheetName val="Appendix - Model 2 Inputs"/>
      <sheetName val="Appendix - Model 3 Inputs"/>
      <sheetName val="Attachment B"/>
      <sheetName val="Attachment C"/>
      <sheetName val="Attachment D"/>
      <sheetName val="Wage Source 1-Unused"/>
      <sheetName val="Wage Source 2-Unused"/>
      <sheetName val="Survey_Source-Unused"/>
      <sheetName val="Code Sets"/>
      <sheetName val="Inputs &amp; Assumptions"/>
      <sheetName val="Other Inputs"/>
      <sheetName val="ERE"/>
      <sheetName val="PTO"/>
      <sheetName val="Hours"/>
      <sheetName val="Productivity"/>
      <sheetName val="Van"/>
      <sheetName val="Models -&gt;"/>
      <sheetName val="Model 1.1"/>
      <sheetName val="Model 1.2"/>
      <sheetName val="Model 1.3"/>
      <sheetName val="Model 2"/>
      <sheetName val="Model 3"/>
      <sheetName val="Model Lookups"/>
      <sheetName val="Dropdown Options"/>
      <sheetName val="Modifiers"/>
      <sheetName val="Provider Grouping Map"/>
      <sheetName val="SERI Txnmy To Prov Grps"/>
      <sheetName val="Wages Input"/>
      <sheetName val="County Level Data"/>
      <sheetName val="Travel Adjustments"/>
      <sheetName val="Units Per Day"/>
      <sheetName val="Exhibits-&gt;"/>
      <sheetName val="Appendix A.1"/>
      <sheetName val="Appendix A.2"/>
      <sheetName val="ERE for PPT"/>
      <sheetName val="Statewide Wages Exhibit"/>
      <sheetName val="Indirect &amp; Transportation Time"/>
      <sheetName val="Miscellaneous Exhibits"/>
      <sheetName val="Provider Groupings Crosswalk"/>
      <sheetName val="Intermediate Calcs-&gt;"/>
      <sheetName val="Travel - Min per HCPCS"/>
      <sheetName val="Info &amp; Lookups-&gt;"/>
      <sheetName val="OCC To Prov Grps"/>
      <sheetName val="Inputs &amp; Assumptions-&gt;"/>
      <sheetName val="Unprod Time Adjusted HCPCS"/>
      <sheetName val="Encounter Paid UC from PBI"/>
      <sheetName val="Clinician Assumptions"/>
      <sheetName val="Administrative Assumption"/>
      <sheetName val="Travel Assumptions"/>
      <sheetName val="Indirect Time Assumptions"/>
      <sheetName val="H2019-Assumptions"/>
      <sheetName val="H2014-Assumptions"/>
      <sheetName val="H0038-Assumptions"/>
      <sheetName val="H2015-Assumptions"/>
      <sheetName val="H2017-Assumptions"/>
      <sheetName val="H2011-Assumptions "/>
      <sheetName val="Team-Based Service-Assumptions"/>
      <sheetName val="Example Rate Builds -&gt;"/>
      <sheetName val="H2019"/>
      <sheetName val="Team-Based Serv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B1" t="str">
            <v>State of Washington</v>
          </cell>
        </row>
      </sheetData>
      <sheetData sheetId="14"/>
      <sheetData sheetId="15"/>
      <sheetData sheetId="16"/>
      <sheetData sheetId="17"/>
      <sheetData sheetId="18"/>
      <sheetData sheetId="19"/>
      <sheetData sheetId="20">
        <row r="1">
          <cell r="H1" t="str">
            <v>T1016-HR</v>
          </cell>
        </row>
      </sheetData>
      <sheetData sheetId="21"/>
      <sheetData sheetId="22">
        <row r="1">
          <cell r="J1" t="str">
            <v>99205</v>
          </cell>
        </row>
        <row r="2">
          <cell r="J2" t="str">
            <v>Error</v>
          </cell>
        </row>
      </sheetData>
      <sheetData sheetId="23">
        <row r="1">
          <cell r="L1" t="str">
            <v>PACT-Full</v>
          </cell>
        </row>
      </sheetData>
      <sheetData sheetId="24">
        <row r="2">
          <cell r="N2" t="str">
            <v>High-Cost Wage, Urban Travel</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RM"/>
      <sheetName val="Plans"/>
      <sheetName val="Autism"/>
      <sheetName val="Jobs"/>
      <sheetName val="Basics"/>
      <sheetName val="Autism_Summ"/>
      <sheetName val="Basic_Summ"/>
      <sheetName val="Job_Summ"/>
    </sheetNames>
    <sheetDataSet>
      <sheetData sheetId="0"/>
      <sheetData sheetId="1">
        <row r="19">
          <cell r="C19" t="str">
            <v>S:\MMD\3.451-MMD54\4-Client_Data\01-Received\Received Provider Surveys\[Provider Survey Tool-North Eastern Michigan Rehabilitation and Opportunity Center.xlsx]</v>
          </cell>
        </row>
      </sheetData>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 Summary"/>
      <sheetName val="Assessment Summary"/>
      <sheetName val="IHBT Summary"/>
      <sheetName val="MRSS Summary"/>
      <sheetName val="Appendix - Unit Cost Rates"/>
      <sheetName val="Appendix - Region Rates"/>
      <sheetName val="Appendix - Model 1 Inputs"/>
      <sheetName val="Appendix - Model 2 Inputs"/>
      <sheetName val="Appendix - Model 3 Inputs"/>
      <sheetName val="Attachment B"/>
      <sheetName val="Attachment C"/>
      <sheetName val="Attachment D"/>
      <sheetName val="Attachment A -SERI to Prov Grps"/>
      <sheetName val="Exhibit B - Statewide Wages"/>
      <sheetName val="Exhibit 1 - Wages2"/>
      <sheetName val="ERE Table"/>
      <sheetName val="Wages"/>
      <sheetName val="SERI Txnmy To Prov Grps"/>
      <sheetName val="Provider Grouping Map"/>
      <sheetName val="Dropdown Options"/>
      <sheetName val="Wage Source 1-Unused"/>
      <sheetName val="Wage Source 2-Unused"/>
      <sheetName val="Survey_Source-Unused"/>
      <sheetName val="Modifiers"/>
      <sheetName val="Model Lookups"/>
      <sheetName val="Code Sets"/>
      <sheetName val="Inputs &amp; Assumptions"/>
      <sheetName val="Other Inputs"/>
      <sheetName val="ERE"/>
      <sheetName val="PTO"/>
      <sheetName val="Hours"/>
      <sheetName val="Productivity"/>
      <sheetName val="Van"/>
      <sheetName val="Models -&gt;"/>
      <sheetName val="Model 1.1"/>
      <sheetName val="Model 1.2"/>
      <sheetName val="Model 1.3"/>
      <sheetName val="Model 2"/>
      <sheetName val="Model 3"/>
      <sheetName val="BLS_Source"/>
      <sheetName val="BLS_Inputs"/>
      <sheetName val="County Level Data"/>
      <sheetName val="Travel Adjustments"/>
      <sheetName val="Units Per Day"/>
      <sheetName val="Wage Trend"/>
      <sheetName val="CPI Data Series - We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B1" t="str">
            <v>State of Washington</v>
          </cell>
        </row>
      </sheetData>
      <sheetData sheetId="28" refreshError="1"/>
      <sheetData sheetId="29" refreshError="1"/>
      <sheetData sheetId="30" refreshError="1"/>
      <sheetData sheetId="31" refreshError="1"/>
      <sheetData sheetId="32" refreshError="1"/>
      <sheetData sheetId="33" refreshError="1"/>
      <sheetData sheetId="34">
        <row r="1">
          <cell r="H1" t="str">
            <v>90791</v>
          </cell>
        </row>
      </sheetData>
      <sheetData sheetId="35" refreshError="1"/>
      <sheetData sheetId="36">
        <row r="1">
          <cell r="J1" t="str">
            <v>99205</v>
          </cell>
        </row>
      </sheetData>
      <sheetData sheetId="37">
        <row r="1">
          <cell r="L1" t="str">
            <v>WISe</v>
          </cell>
        </row>
      </sheetData>
      <sheetData sheetId="38" refreshError="1"/>
      <sheetData sheetId="39">
        <row r="5">
          <cell r="T5" t="str">
            <v>Number</v>
          </cell>
        </row>
        <row r="6">
          <cell r="T6">
            <v>0</v>
          </cell>
          <cell r="U6" t="str">
            <v>Mimumum Wage</v>
          </cell>
        </row>
        <row r="7">
          <cell r="T7">
            <v>1</v>
          </cell>
        </row>
        <row r="8">
          <cell r="T8">
            <v>2</v>
          </cell>
        </row>
        <row r="9">
          <cell r="T9">
            <v>3</v>
          </cell>
        </row>
        <row r="10">
          <cell r="T10">
            <v>4</v>
          </cell>
        </row>
        <row r="11">
          <cell r="T11">
            <v>5</v>
          </cell>
        </row>
        <row r="12">
          <cell r="T12">
            <v>6</v>
          </cell>
        </row>
        <row r="13">
          <cell r="T13">
            <v>7</v>
          </cell>
        </row>
        <row r="14">
          <cell r="T14">
            <v>8</v>
          </cell>
        </row>
        <row r="15">
          <cell r="T15">
            <v>9</v>
          </cell>
        </row>
        <row r="16">
          <cell r="T16">
            <v>10</v>
          </cell>
        </row>
        <row r="17">
          <cell r="T17">
            <v>11</v>
          </cell>
        </row>
        <row r="18">
          <cell r="T18">
            <v>12</v>
          </cell>
        </row>
        <row r="19">
          <cell r="T19">
            <v>13</v>
          </cell>
        </row>
        <row r="20">
          <cell r="T20">
            <v>14</v>
          </cell>
        </row>
        <row r="21">
          <cell r="T21">
            <v>15</v>
          </cell>
        </row>
        <row r="22">
          <cell r="T22" t="str">
            <v/>
          </cell>
        </row>
        <row r="23">
          <cell r="T23" t="str">
            <v/>
          </cell>
        </row>
        <row r="24">
          <cell r="T24" t="str">
            <v/>
          </cell>
        </row>
        <row r="25">
          <cell r="T25" t="str">
            <v/>
          </cell>
        </row>
        <row r="26">
          <cell r="T26" t="str">
            <v/>
          </cell>
        </row>
        <row r="27">
          <cell r="T27" t="str">
            <v/>
          </cell>
        </row>
        <row r="28">
          <cell r="T28" t="str">
            <v/>
          </cell>
        </row>
        <row r="29">
          <cell r="T29" t="str">
            <v/>
          </cell>
        </row>
        <row r="30">
          <cell r="T30" t="str">
            <v/>
          </cell>
        </row>
        <row r="31">
          <cell r="T31" t="str">
            <v/>
          </cell>
        </row>
        <row r="32">
          <cell r="T32" t="str">
            <v/>
          </cell>
        </row>
        <row r="33">
          <cell r="T33" t="str">
            <v/>
          </cell>
        </row>
        <row r="34">
          <cell r="T34" t="str">
            <v/>
          </cell>
        </row>
        <row r="35">
          <cell r="T35" t="str">
            <v/>
          </cell>
        </row>
        <row r="36">
          <cell r="T36" t="str">
            <v/>
          </cell>
        </row>
        <row r="37">
          <cell r="T37" t="str">
            <v/>
          </cell>
        </row>
        <row r="38">
          <cell r="T38" t="str">
            <v/>
          </cell>
        </row>
        <row r="39">
          <cell r="T39" t="str">
            <v/>
          </cell>
        </row>
        <row r="40">
          <cell r="T40" t="str">
            <v/>
          </cell>
        </row>
        <row r="41">
          <cell r="T41" t="str">
            <v/>
          </cell>
        </row>
        <row r="42">
          <cell r="T42" t="str">
            <v/>
          </cell>
        </row>
        <row r="43">
          <cell r="T43" t="str">
            <v/>
          </cell>
        </row>
        <row r="44">
          <cell r="T44" t="str">
            <v/>
          </cell>
        </row>
        <row r="45">
          <cell r="T45" t="str">
            <v/>
          </cell>
        </row>
        <row r="46">
          <cell r="T46" t="str">
            <v/>
          </cell>
        </row>
        <row r="47">
          <cell r="T47" t="str">
            <v/>
          </cell>
        </row>
        <row r="48">
          <cell r="T48" t="str">
            <v/>
          </cell>
        </row>
        <row r="49">
          <cell r="T49" t="str">
            <v/>
          </cell>
        </row>
        <row r="50">
          <cell r="T50" t="str">
            <v/>
          </cell>
        </row>
        <row r="51">
          <cell r="T51" t="str">
            <v/>
          </cell>
        </row>
        <row r="52">
          <cell r="T52" t="str">
            <v/>
          </cell>
        </row>
        <row r="53">
          <cell r="T53" t="str">
            <v/>
          </cell>
        </row>
        <row r="54">
          <cell r="T54" t="str">
            <v/>
          </cell>
        </row>
        <row r="55">
          <cell r="T55" t="str">
            <v/>
          </cell>
        </row>
        <row r="56">
          <cell r="T56" t="str">
            <v/>
          </cell>
        </row>
        <row r="57">
          <cell r="T57" t="str">
            <v/>
          </cell>
        </row>
        <row r="58">
          <cell r="T58" t="str">
            <v/>
          </cell>
        </row>
        <row r="59">
          <cell r="T59" t="str">
            <v/>
          </cell>
        </row>
        <row r="60">
          <cell r="T60" t="str">
            <v/>
          </cell>
        </row>
        <row r="61">
          <cell r="T61" t="str">
            <v/>
          </cell>
        </row>
        <row r="62">
          <cell r="T62" t="str">
            <v/>
          </cell>
        </row>
        <row r="63">
          <cell r="T63" t="str">
            <v/>
          </cell>
        </row>
        <row r="64">
          <cell r="T64" t="str">
            <v/>
          </cell>
        </row>
        <row r="65">
          <cell r="T65" t="str">
            <v/>
          </cell>
        </row>
        <row r="66">
          <cell r="T66" t="str">
            <v/>
          </cell>
        </row>
        <row r="67">
          <cell r="T67" t="str">
            <v/>
          </cell>
        </row>
        <row r="68">
          <cell r="T68" t="str">
            <v/>
          </cell>
        </row>
        <row r="69">
          <cell r="T69" t="str">
            <v/>
          </cell>
        </row>
        <row r="70">
          <cell r="T70" t="str">
            <v/>
          </cell>
        </row>
        <row r="71">
          <cell r="T71" t="str">
            <v/>
          </cell>
        </row>
        <row r="72">
          <cell r="T72" t="str">
            <v/>
          </cell>
        </row>
        <row r="73">
          <cell r="T73" t="str">
            <v/>
          </cell>
        </row>
        <row r="74">
          <cell r="T74" t="str">
            <v/>
          </cell>
        </row>
        <row r="75">
          <cell r="T75" t="str">
            <v/>
          </cell>
        </row>
        <row r="76">
          <cell r="T76" t="str">
            <v/>
          </cell>
        </row>
        <row r="77">
          <cell r="T77" t="str">
            <v/>
          </cell>
        </row>
        <row r="78">
          <cell r="T78" t="str">
            <v/>
          </cell>
        </row>
        <row r="79">
          <cell r="T79" t="str">
            <v/>
          </cell>
        </row>
        <row r="80">
          <cell r="T80" t="str">
            <v/>
          </cell>
        </row>
        <row r="81">
          <cell r="T81" t="str">
            <v/>
          </cell>
        </row>
        <row r="82">
          <cell r="T82" t="str">
            <v/>
          </cell>
        </row>
        <row r="83">
          <cell r="T83" t="str">
            <v/>
          </cell>
        </row>
        <row r="84">
          <cell r="T84" t="str">
            <v/>
          </cell>
        </row>
        <row r="85">
          <cell r="T85" t="str">
            <v/>
          </cell>
        </row>
        <row r="86">
          <cell r="T86" t="str">
            <v/>
          </cell>
        </row>
        <row r="87">
          <cell r="T87" t="str">
            <v/>
          </cell>
        </row>
        <row r="88">
          <cell r="T88" t="str">
            <v/>
          </cell>
        </row>
        <row r="89">
          <cell r="T89" t="str">
            <v/>
          </cell>
        </row>
        <row r="90">
          <cell r="T90" t="str">
            <v/>
          </cell>
        </row>
        <row r="91">
          <cell r="T91" t="str">
            <v/>
          </cell>
        </row>
        <row r="92">
          <cell r="T92" t="str">
            <v/>
          </cell>
        </row>
        <row r="93">
          <cell r="T93" t="str">
            <v/>
          </cell>
        </row>
        <row r="94">
          <cell r="T94" t="str">
            <v/>
          </cell>
        </row>
        <row r="95">
          <cell r="T95" t="str">
            <v/>
          </cell>
        </row>
        <row r="96">
          <cell r="T96" t="str">
            <v/>
          </cell>
        </row>
        <row r="97">
          <cell r="T97" t="str">
            <v/>
          </cell>
        </row>
        <row r="98">
          <cell r="T98" t="str">
            <v/>
          </cell>
        </row>
        <row r="99">
          <cell r="T99" t="str">
            <v/>
          </cell>
        </row>
        <row r="100">
          <cell r="T100" t="str">
            <v/>
          </cell>
        </row>
        <row r="101">
          <cell r="T101" t="str">
            <v/>
          </cell>
        </row>
        <row r="102">
          <cell r="T102" t="str">
            <v/>
          </cell>
        </row>
        <row r="103">
          <cell r="T103" t="str">
            <v/>
          </cell>
        </row>
        <row r="104">
          <cell r="T104" t="str">
            <v/>
          </cell>
        </row>
        <row r="105">
          <cell r="T105" t="str">
            <v/>
          </cell>
        </row>
        <row r="106">
          <cell r="T106" t="str">
            <v/>
          </cell>
        </row>
        <row r="107">
          <cell r="T107" t="str">
            <v/>
          </cell>
        </row>
        <row r="108">
          <cell r="T108" t="str">
            <v/>
          </cell>
        </row>
        <row r="109">
          <cell r="T109" t="str">
            <v/>
          </cell>
        </row>
        <row r="110">
          <cell r="T110" t="str">
            <v/>
          </cell>
        </row>
        <row r="111">
          <cell r="T111" t="str">
            <v/>
          </cell>
        </row>
        <row r="112">
          <cell r="T112" t="str">
            <v/>
          </cell>
        </row>
        <row r="113">
          <cell r="T113" t="str">
            <v/>
          </cell>
        </row>
        <row r="114">
          <cell r="T114" t="str">
            <v/>
          </cell>
        </row>
        <row r="115">
          <cell r="T115" t="str">
            <v/>
          </cell>
        </row>
        <row r="116">
          <cell r="T116" t="str">
            <v/>
          </cell>
        </row>
        <row r="117">
          <cell r="T117" t="str">
            <v/>
          </cell>
        </row>
        <row r="118">
          <cell r="T118" t="str">
            <v/>
          </cell>
        </row>
        <row r="119">
          <cell r="T119" t="str">
            <v/>
          </cell>
        </row>
        <row r="120">
          <cell r="T120" t="str">
            <v/>
          </cell>
        </row>
        <row r="121">
          <cell r="T121" t="str">
            <v/>
          </cell>
        </row>
        <row r="122">
          <cell r="T122" t="str">
            <v/>
          </cell>
        </row>
        <row r="123">
          <cell r="T123" t="str">
            <v/>
          </cell>
        </row>
        <row r="124">
          <cell r="T124" t="str">
            <v/>
          </cell>
        </row>
        <row r="125">
          <cell r="T125" t="str">
            <v/>
          </cell>
        </row>
        <row r="126">
          <cell r="T126" t="str">
            <v/>
          </cell>
        </row>
        <row r="127">
          <cell r="T127" t="str">
            <v/>
          </cell>
        </row>
        <row r="128">
          <cell r="T128" t="str">
            <v/>
          </cell>
        </row>
        <row r="129">
          <cell r="T129" t="str">
            <v/>
          </cell>
        </row>
        <row r="130">
          <cell r="T130" t="str">
            <v/>
          </cell>
        </row>
        <row r="131">
          <cell r="T131" t="str">
            <v/>
          </cell>
        </row>
        <row r="132">
          <cell r="T132" t="str">
            <v/>
          </cell>
        </row>
        <row r="133">
          <cell r="T133" t="str">
            <v/>
          </cell>
        </row>
        <row r="134">
          <cell r="T134" t="str">
            <v/>
          </cell>
        </row>
        <row r="135">
          <cell r="T135" t="str">
            <v/>
          </cell>
        </row>
        <row r="136">
          <cell r="T136" t="str">
            <v/>
          </cell>
        </row>
        <row r="137">
          <cell r="T137" t="str">
            <v/>
          </cell>
        </row>
        <row r="138">
          <cell r="T138" t="str">
            <v/>
          </cell>
        </row>
        <row r="139">
          <cell r="T139" t="str">
            <v/>
          </cell>
        </row>
        <row r="140">
          <cell r="T140" t="str">
            <v/>
          </cell>
        </row>
        <row r="141">
          <cell r="T141" t="str">
            <v/>
          </cell>
        </row>
        <row r="142">
          <cell r="T142" t="str">
            <v/>
          </cell>
        </row>
        <row r="143">
          <cell r="T143" t="str">
            <v/>
          </cell>
        </row>
        <row r="144">
          <cell r="T144" t="str">
            <v/>
          </cell>
        </row>
        <row r="145">
          <cell r="T145" t="str">
            <v/>
          </cell>
        </row>
        <row r="146">
          <cell r="T146" t="str">
            <v/>
          </cell>
        </row>
        <row r="147">
          <cell r="T147" t="str">
            <v/>
          </cell>
        </row>
        <row r="148">
          <cell r="T148" t="str">
            <v/>
          </cell>
        </row>
        <row r="149">
          <cell r="T149" t="str">
            <v/>
          </cell>
        </row>
        <row r="150">
          <cell r="T150" t="str">
            <v/>
          </cell>
        </row>
        <row r="151">
          <cell r="T151" t="str">
            <v/>
          </cell>
        </row>
        <row r="152">
          <cell r="T152" t="str">
            <v/>
          </cell>
        </row>
        <row r="153">
          <cell r="T153" t="str">
            <v/>
          </cell>
        </row>
        <row r="154">
          <cell r="T154" t="str">
            <v/>
          </cell>
        </row>
        <row r="155">
          <cell r="T155" t="str">
            <v/>
          </cell>
        </row>
        <row r="156">
          <cell r="T156" t="str">
            <v/>
          </cell>
        </row>
        <row r="157">
          <cell r="T157" t="str">
            <v/>
          </cell>
        </row>
        <row r="158">
          <cell r="T158" t="str">
            <v/>
          </cell>
        </row>
        <row r="159">
          <cell r="T159" t="str">
            <v/>
          </cell>
        </row>
        <row r="160">
          <cell r="T160" t="str">
            <v/>
          </cell>
        </row>
        <row r="161">
          <cell r="T161" t="str">
            <v/>
          </cell>
        </row>
        <row r="162">
          <cell r="T162" t="str">
            <v/>
          </cell>
        </row>
        <row r="163">
          <cell r="T163" t="str">
            <v/>
          </cell>
        </row>
        <row r="164">
          <cell r="T164" t="str">
            <v/>
          </cell>
        </row>
        <row r="165">
          <cell r="T165" t="str">
            <v/>
          </cell>
        </row>
        <row r="166">
          <cell r="T166" t="str">
            <v/>
          </cell>
        </row>
        <row r="167">
          <cell r="T167" t="str">
            <v/>
          </cell>
        </row>
        <row r="168">
          <cell r="T168" t="str">
            <v/>
          </cell>
        </row>
        <row r="169">
          <cell r="T169" t="str">
            <v/>
          </cell>
        </row>
        <row r="170">
          <cell r="T170" t="str">
            <v/>
          </cell>
        </row>
        <row r="171">
          <cell r="T171" t="str">
            <v/>
          </cell>
        </row>
        <row r="172">
          <cell r="T172" t="str">
            <v/>
          </cell>
        </row>
        <row r="173">
          <cell r="T173" t="str">
            <v/>
          </cell>
        </row>
        <row r="174">
          <cell r="T174" t="str">
            <v/>
          </cell>
        </row>
        <row r="175">
          <cell r="T175" t="str">
            <v/>
          </cell>
        </row>
        <row r="176">
          <cell r="T176" t="str">
            <v/>
          </cell>
        </row>
        <row r="177">
          <cell r="T177" t="str">
            <v/>
          </cell>
        </row>
        <row r="178">
          <cell r="T178" t="str">
            <v/>
          </cell>
        </row>
        <row r="179">
          <cell r="T179" t="str">
            <v/>
          </cell>
        </row>
        <row r="180">
          <cell r="T180" t="str">
            <v/>
          </cell>
        </row>
        <row r="181">
          <cell r="T181" t="str">
            <v/>
          </cell>
        </row>
        <row r="182">
          <cell r="T182" t="str">
            <v/>
          </cell>
        </row>
        <row r="183">
          <cell r="T183" t="str">
            <v/>
          </cell>
        </row>
        <row r="184">
          <cell r="T184" t="str">
            <v/>
          </cell>
        </row>
        <row r="185">
          <cell r="T185" t="str">
            <v/>
          </cell>
        </row>
        <row r="186">
          <cell r="T186" t="str">
            <v/>
          </cell>
        </row>
        <row r="187">
          <cell r="T187" t="str">
            <v/>
          </cell>
        </row>
        <row r="188">
          <cell r="T188" t="str">
            <v/>
          </cell>
        </row>
        <row r="189">
          <cell r="T189" t="str">
            <v/>
          </cell>
        </row>
        <row r="190">
          <cell r="T190" t="str">
            <v/>
          </cell>
        </row>
        <row r="191">
          <cell r="T191" t="str">
            <v/>
          </cell>
        </row>
        <row r="192">
          <cell r="T192" t="str">
            <v/>
          </cell>
        </row>
        <row r="193">
          <cell r="T193" t="str">
            <v/>
          </cell>
        </row>
        <row r="194">
          <cell r="T194" t="str">
            <v/>
          </cell>
        </row>
        <row r="195">
          <cell r="T195" t="str">
            <v/>
          </cell>
        </row>
        <row r="196">
          <cell r="T196" t="str">
            <v/>
          </cell>
        </row>
        <row r="197">
          <cell r="T197" t="str">
            <v/>
          </cell>
        </row>
        <row r="198">
          <cell r="T198" t="str">
            <v/>
          </cell>
        </row>
        <row r="199">
          <cell r="T199" t="str">
            <v/>
          </cell>
        </row>
        <row r="200">
          <cell r="T200" t="str">
            <v/>
          </cell>
        </row>
        <row r="201">
          <cell r="T201" t="str">
            <v/>
          </cell>
        </row>
        <row r="202">
          <cell r="T202" t="str">
            <v/>
          </cell>
        </row>
        <row r="203">
          <cell r="T203" t="str">
            <v/>
          </cell>
        </row>
        <row r="204">
          <cell r="T204" t="str">
            <v/>
          </cell>
        </row>
        <row r="205">
          <cell r="T205" t="str">
            <v/>
          </cell>
        </row>
        <row r="206">
          <cell r="T206" t="str">
            <v/>
          </cell>
        </row>
        <row r="207">
          <cell r="T207" t="str">
            <v/>
          </cell>
        </row>
        <row r="208">
          <cell r="T208" t="str">
            <v/>
          </cell>
        </row>
        <row r="209">
          <cell r="T209" t="str">
            <v/>
          </cell>
        </row>
        <row r="210">
          <cell r="T210" t="str">
            <v/>
          </cell>
        </row>
        <row r="211">
          <cell r="T211" t="str">
            <v/>
          </cell>
        </row>
        <row r="212">
          <cell r="T212" t="str">
            <v/>
          </cell>
        </row>
        <row r="213">
          <cell r="T213" t="str">
            <v/>
          </cell>
        </row>
        <row r="214">
          <cell r="T214" t="str">
            <v/>
          </cell>
        </row>
        <row r="215">
          <cell r="T215" t="str">
            <v/>
          </cell>
        </row>
        <row r="216">
          <cell r="T216" t="str">
            <v/>
          </cell>
        </row>
        <row r="217">
          <cell r="T217" t="str">
            <v/>
          </cell>
        </row>
        <row r="218">
          <cell r="T218" t="str">
            <v/>
          </cell>
        </row>
        <row r="219">
          <cell r="T219" t="str">
            <v/>
          </cell>
        </row>
        <row r="220">
          <cell r="T220" t="str">
            <v/>
          </cell>
        </row>
        <row r="221">
          <cell r="T221" t="str">
            <v/>
          </cell>
        </row>
        <row r="222">
          <cell r="T222" t="str">
            <v/>
          </cell>
        </row>
        <row r="223">
          <cell r="T223" t="str">
            <v/>
          </cell>
        </row>
        <row r="224">
          <cell r="T224" t="str">
            <v/>
          </cell>
        </row>
        <row r="225">
          <cell r="T225" t="str">
            <v/>
          </cell>
        </row>
        <row r="226">
          <cell r="T226" t="str">
            <v/>
          </cell>
        </row>
        <row r="227">
          <cell r="T227" t="str">
            <v/>
          </cell>
        </row>
        <row r="228">
          <cell r="T228" t="str">
            <v/>
          </cell>
        </row>
        <row r="229">
          <cell r="T229" t="str">
            <v/>
          </cell>
        </row>
        <row r="230">
          <cell r="T230" t="str">
            <v/>
          </cell>
        </row>
        <row r="231">
          <cell r="T231" t="str">
            <v/>
          </cell>
        </row>
        <row r="232">
          <cell r="T232" t="str">
            <v/>
          </cell>
        </row>
        <row r="233">
          <cell r="T233" t="str">
            <v/>
          </cell>
        </row>
        <row r="234">
          <cell r="T234" t="str">
            <v/>
          </cell>
        </row>
        <row r="235">
          <cell r="T235" t="str">
            <v/>
          </cell>
        </row>
        <row r="236">
          <cell r="T236" t="str">
            <v/>
          </cell>
        </row>
        <row r="237">
          <cell r="T237" t="str">
            <v/>
          </cell>
        </row>
        <row r="238">
          <cell r="T238" t="str">
            <v/>
          </cell>
        </row>
        <row r="239">
          <cell r="T239" t="str">
            <v/>
          </cell>
        </row>
        <row r="240">
          <cell r="T240" t="str">
            <v/>
          </cell>
        </row>
        <row r="241">
          <cell r="T241" t="str">
            <v/>
          </cell>
        </row>
        <row r="242">
          <cell r="T242" t="str">
            <v/>
          </cell>
        </row>
        <row r="243">
          <cell r="T243" t="str">
            <v/>
          </cell>
        </row>
        <row r="244">
          <cell r="T244" t="str">
            <v/>
          </cell>
        </row>
        <row r="245">
          <cell r="T245" t="str">
            <v/>
          </cell>
        </row>
        <row r="246">
          <cell r="T246" t="str">
            <v/>
          </cell>
        </row>
        <row r="247">
          <cell r="T247" t="str">
            <v/>
          </cell>
        </row>
        <row r="248">
          <cell r="T248" t="str">
            <v/>
          </cell>
        </row>
        <row r="249">
          <cell r="T249" t="str">
            <v/>
          </cell>
        </row>
        <row r="250">
          <cell r="T250" t="str">
            <v/>
          </cell>
        </row>
        <row r="251">
          <cell r="T251" t="str">
            <v/>
          </cell>
        </row>
        <row r="252">
          <cell r="T252" t="str">
            <v/>
          </cell>
        </row>
        <row r="253">
          <cell r="T253" t="str">
            <v/>
          </cell>
        </row>
        <row r="254">
          <cell r="T254" t="str">
            <v/>
          </cell>
        </row>
        <row r="255">
          <cell r="T255" t="str">
            <v/>
          </cell>
        </row>
        <row r="256">
          <cell r="T256" t="str">
            <v/>
          </cell>
        </row>
        <row r="257">
          <cell r="T257" t="str">
            <v/>
          </cell>
        </row>
        <row r="258">
          <cell r="T258" t="str">
            <v/>
          </cell>
        </row>
        <row r="259">
          <cell r="T259" t="str">
            <v/>
          </cell>
        </row>
        <row r="260">
          <cell r="T260" t="str">
            <v/>
          </cell>
        </row>
        <row r="261">
          <cell r="T261" t="str">
            <v/>
          </cell>
        </row>
        <row r="262">
          <cell r="T262" t="str">
            <v/>
          </cell>
        </row>
        <row r="263">
          <cell r="T263" t="str">
            <v/>
          </cell>
        </row>
        <row r="264">
          <cell r="T264" t="str">
            <v/>
          </cell>
        </row>
        <row r="265">
          <cell r="T265" t="str">
            <v/>
          </cell>
        </row>
        <row r="266">
          <cell r="T266" t="str">
            <v/>
          </cell>
        </row>
        <row r="267">
          <cell r="T267" t="str">
            <v/>
          </cell>
        </row>
        <row r="268">
          <cell r="T268" t="str">
            <v/>
          </cell>
        </row>
        <row r="269">
          <cell r="T269" t="str">
            <v/>
          </cell>
        </row>
        <row r="270">
          <cell r="T270" t="str">
            <v/>
          </cell>
        </row>
        <row r="271">
          <cell r="T271" t="str">
            <v/>
          </cell>
        </row>
        <row r="272">
          <cell r="T272" t="str">
            <v/>
          </cell>
        </row>
        <row r="273">
          <cell r="T273" t="str">
            <v/>
          </cell>
        </row>
        <row r="274">
          <cell r="T274" t="str">
            <v/>
          </cell>
        </row>
        <row r="275">
          <cell r="T275" t="str">
            <v/>
          </cell>
        </row>
        <row r="276">
          <cell r="T276" t="str">
            <v/>
          </cell>
        </row>
        <row r="277">
          <cell r="T277" t="str">
            <v/>
          </cell>
        </row>
        <row r="278">
          <cell r="T278" t="str">
            <v/>
          </cell>
        </row>
        <row r="279">
          <cell r="T279" t="str">
            <v/>
          </cell>
        </row>
        <row r="280">
          <cell r="T280" t="str">
            <v/>
          </cell>
        </row>
        <row r="281">
          <cell r="T281" t="str">
            <v/>
          </cell>
        </row>
        <row r="282">
          <cell r="T282" t="str">
            <v/>
          </cell>
        </row>
        <row r="283">
          <cell r="T283" t="str">
            <v/>
          </cell>
        </row>
        <row r="284">
          <cell r="T284" t="str">
            <v/>
          </cell>
        </row>
        <row r="285">
          <cell r="T285" t="str">
            <v/>
          </cell>
        </row>
        <row r="286">
          <cell r="T286" t="str">
            <v/>
          </cell>
        </row>
        <row r="287">
          <cell r="T287" t="str">
            <v/>
          </cell>
        </row>
        <row r="288">
          <cell r="T288" t="str">
            <v/>
          </cell>
        </row>
        <row r="289">
          <cell r="T289" t="str">
            <v/>
          </cell>
        </row>
        <row r="290">
          <cell r="T290" t="str">
            <v/>
          </cell>
        </row>
        <row r="291">
          <cell r="T291" t="str">
            <v/>
          </cell>
        </row>
        <row r="292">
          <cell r="T292" t="str">
            <v/>
          </cell>
        </row>
        <row r="293">
          <cell r="T293" t="str">
            <v/>
          </cell>
        </row>
        <row r="294">
          <cell r="T294" t="str">
            <v/>
          </cell>
        </row>
        <row r="295">
          <cell r="T295" t="str">
            <v/>
          </cell>
        </row>
        <row r="296">
          <cell r="T296" t="str">
            <v/>
          </cell>
        </row>
        <row r="297">
          <cell r="T297" t="str">
            <v/>
          </cell>
        </row>
        <row r="298">
          <cell r="T298" t="str">
            <v/>
          </cell>
        </row>
        <row r="299">
          <cell r="T299" t="str">
            <v/>
          </cell>
        </row>
        <row r="300">
          <cell r="T300" t="str">
            <v/>
          </cell>
        </row>
        <row r="301">
          <cell r="T301" t="str">
            <v/>
          </cell>
        </row>
        <row r="302">
          <cell r="T302" t="str">
            <v/>
          </cell>
        </row>
        <row r="303">
          <cell r="T303" t="str">
            <v/>
          </cell>
        </row>
        <row r="304">
          <cell r="T304" t="str">
            <v/>
          </cell>
        </row>
        <row r="305">
          <cell r="T305" t="str">
            <v/>
          </cell>
        </row>
        <row r="306">
          <cell r="T306" t="str">
            <v/>
          </cell>
        </row>
        <row r="307">
          <cell r="T307" t="str">
            <v/>
          </cell>
        </row>
        <row r="308">
          <cell r="T308" t="str">
            <v/>
          </cell>
        </row>
        <row r="309">
          <cell r="T309" t="str">
            <v/>
          </cell>
        </row>
        <row r="310">
          <cell r="T310" t="str">
            <v/>
          </cell>
        </row>
        <row r="311">
          <cell r="T311" t="str">
            <v/>
          </cell>
        </row>
        <row r="312">
          <cell r="T312" t="str">
            <v/>
          </cell>
        </row>
        <row r="313">
          <cell r="T313" t="str">
            <v/>
          </cell>
        </row>
        <row r="314">
          <cell r="T314" t="str">
            <v/>
          </cell>
        </row>
        <row r="315">
          <cell r="T315" t="str">
            <v/>
          </cell>
        </row>
        <row r="316">
          <cell r="T316" t="str">
            <v/>
          </cell>
        </row>
        <row r="317">
          <cell r="T317" t="str">
            <v/>
          </cell>
        </row>
        <row r="318">
          <cell r="T318" t="str">
            <v/>
          </cell>
        </row>
        <row r="319">
          <cell r="T319" t="str">
            <v/>
          </cell>
        </row>
        <row r="320">
          <cell r="T320" t="str">
            <v/>
          </cell>
        </row>
        <row r="321">
          <cell r="T321" t="str">
            <v/>
          </cell>
        </row>
        <row r="322">
          <cell r="T322" t="str">
            <v/>
          </cell>
        </row>
        <row r="323">
          <cell r="T323" t="str">
            <v/>
          </cell>
        </row>
        <row r="324">
          <cell r="T324" t="str">
            <v/>
          </cell>
        </row>
        <row r="325">
          <cell r="T325" t="str">
            <v/>
          </cell>
        </row>
        <row r="326">
          <cell r="T326" t="str">
            <v/>
          </cell>
        </row>
        <row r="327">
          <cell r="T327" t="str">
            <v/>
          </cell>
        </row>
        <row r="328">
          <cell r="T328" t="str">
            <v/>
          </cell>
        </row>
        <row r="329">
          <cell r="T329" t="str">
            <v/>
          </cell>
        </row>
        <row r="330">
          <cell r="T330" t="str">
            <v/>
          </cell>
        </row>
        <row r="331">
          <cell r="T331" t="str">
            <v/>
          </cell>
        </row>
        <row r="332">
          <cell r="T332" t="str">
            <v/>
          </cell>
        </row>
        <row r="333">
          <cell r="T333" t="str">
            <v/>
          </cell>
        </row>
        <row r="334">
          <cell r="T334" t="str">
            <v/>
          </cell>
        </row>
        <row r="335">
          <cell r="T335" t="str">
            <v/>
          </cell>
        </row>
        <row r="336">
          <cell r="T336" t="str">
            <v/>
          </cell>
        </row>
        <row r="337">
          <cell r="T337" t="str">
            <v/>
          </cell>
        </row>
        <row r="338">
          <cell r="T338" t="str">
            <v/>
          </cell>
        </row>
        <row r="339">
          <cell r="T339" t="str">
            <v/>
          </cell>
        </row>
        <row r="340">
          <cell r="T340" t="str">
            <v/>
          </cell>
        </row>
        <row r="341">
          <cell r="T341" t="str">
            <v/>
          </cell>
        </row>
        <row r="342">
          <cell r="T342" t="str">
            <v/>
          </cell>
        </row>
        <row r="343">
          <cell r="T343" t="str">
            <v/>
          </cell>
        </row>
        <row r="344">
          <cell r="T344" t="str">
            <v/>
          </cell>
        </row>
        <row r="345">
          <cell r="T345" t="str">
            <v/>
          </cell>
        </row>
        <row r="346">
          <cell r="T346" t="str">
            <v/>
          </cell>
        </row>
        <row r="347">
          <cell r="T347" t="str">
            <v/>
          </cell>
        </row>
        <row r="348">
          <cell r="T348" t="str">
            <v/>
          </cell>
        </row>
        <row r="349">
          <cell r="T349" t="str">
            <v/>
          </cell>
        </row>
        <row r="350">
          <cell r="T350" t="str">
            <v/>
          </cell>
        </row>
        <row r="351">
          <cell r="T351" t="str">
            <v/>
          </cell>
        </row>
        <row r="352">
          <cell r="T352" t="str">
            <v/>
          </cell>
        </row>
        <row r="353">
          <cell r="T353" t="str">
            <v/>
          </cell>
        </row>
        <row r="354">
          <cell r="T354" t="str">
            <v/>
          </cell>
        </row>
        <row r="355">
          <cell r="T355" t="str">
            <v/>
          </cell>
        </row>
      </sheetData>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1536F-A0BB-4F5E-BC1B-D33E3705575A}">
  <dimension ref="A1:M55"/>
  <sheetViews>
    <sheetView showGridLines="0" tabSelected="1" zoomScaleNormal="100" zoomScaleSheetLayoutView="80" workbookViewId="0">
      <selection activeCell="D11" sqref="D11:F11"/>
    </sheetView>
  </sheetViews>
  <sheetFormatPr defaultColWidth="0" defaultRowHeight="14.5" zeroHeight="1" x14ac:dyDescent="0.35"/>
  <cols>
    <col min="1" max="1" width="3.453125" style="40" customWidth="1"/>
    <col min="2" max="2" width="2.81640625" style="14" customWidth="1"/>
    <col min="3" max="3" width="48.54296875" style="14" customWidth="1"/>
    <col min="4" max="6" width="30.1796875" style="14" customWidth="1"/>
    <col min="7" max="7" width="8.81640625" style="14" customWidth="1"/>
    <col min="8" max="8" width="3.1796875" style="14" customWidth="1"/>
    <col min="9" max="9" width="5.54296875" style="137" hidden="1" customWidth="1"/>
    <col min="10" max="10" width="8.54296875" style="122" hidden="1" customWidth="1"/>
    <col min="11" max="11" width="5.54296875" style="14" hidden="1" customWidth="1"/>
    <col min="12" max="16384" width="8.54296875" style="14" hidden="1"/>
  </cols>
  <sheetData>
    <row r="1" spans="1:13" s="110" customFormat="1" ht="15.5" x14ac:dyDescent="0.35">
      <c r="A1" s="1" t="s">
        <v>0</v>
      </c>
      <c r="B1" s="2"/>
      <c r="C1" s="3"/>
      <c r="D1" s="3"/>
      <c r="E1" s="3"/>
      <c r="F1" s="3"/>
      <c r="G1" s="4"/>
      <c r="H1" s="35"/>
      <c r="I1" s="134"/>
      <c r="L1" s="111"/>
    </row>
    <row r="2" spans="1:13" s="110" customFormat="1" ht="15.5" x14ac:dyDescent="0.35">
      <c r="A2" s="6" t="s">
        <v>35</v>
      </c>
      <c r="B2" s="7"/>
      <c r="C2" s="8"/>
      <c r="D2" s="8"/>
      <c r="E2" s="8"/>
      <c r="F2" s="8"/>
      <c r="G2" s="9"/>
      <c r="H2" s="35"/>
      <c r="I2" s="135"/>
      <c r="L2" s="111"/>
      <c r="M2" s="112"/>
    </row>
    <row r="3" spans="1:13" s="110" customFormat="1" ht="15.5" x14ac:dyDescent="0.35">
      <c r="A3" s="6" t="s">
        <v>24</v>
      </c>
      <c r="B3" s="7"/>
      <c r="C3" s="8"/>
      <c r="D3" s="8"/>
      <c r="E3" s="8"/>
      <c r="F3" s="8"/>
      <c r="G3" s="9"/>
      <c r="H3" s="35"/>
      <c r="I3" s="135"/>
      <c r="L3" s="113"/>
    </row>
    <row r="4" spans="1:13" s="110" customFormat="1" ht="16" thickBot="1" x14ac:dyDescent="0.4">
      <c r="A4" s="10" t="s">
        <v>2</v>
      </c>
      <c r="B4" s="7"/>
      <c r="C4" s="8"/>
      <c r="D4" s="8"/>
      <c r="E4" s="8"/>
      <c r="F4" s="8"/>
      <c r="G4" s="9"/>
      <c r="H4" s="35"/>
      <c r="I4" s="135"/>
      <c r="L4" s="113"/>
    </row>
    <row r="5" spans="1:13" s="110" customFormat="1" ht="15.65" customHeight="1" x14ac:dyDescent="0.35">
      <c r="A5" s="114" t="s">
        <v>45</v>
      </c>
      <c r="B5" s="115"/>
      <c r="C5" s="115"/>
      <c r="D5" s="115"/>
      <c r="E5" s="115"/>
      <c r="F5" s="115"/>
      <c r="G5" s="116"/>
      <c r="H5" s="113"/>
      <c r="I5" s="135"/>
      <c r="L5" s="113"/>
    </row>
    <row r="6" spans="1:13" s="110" customFormat="1" ht="15.65" customHeight="1" x14ac:dyDescent="0.35">
      <c r="A6" s="117" t="s">
        <v>131</v>
      </c>
      <c r="B6" s="118"/>
      <c r="C6" s="118"/>
      <c r="D6" s="118"/>
      <c r="E6" s="118"/>
      <c r="F6" s="118"/>
      <c r="G6" s="119"/>
      <c r="H6" s="35"/>
      <c r="I6" s="134"/>
      <c r="L6" s="113"/>
    </row>
    <row r="7" spans="1:13" s="110" customFormat="1" ht="15.65" customHeight="1" x14ac:dyDescent="0.35">
      <c r="A7" s="171" t="s">
        <v>25</v>
      </c>
      <c r="B7" s="172"/>
      <c r="C7" s="172"/>
      <c r="D7" s="172"/>
      <c r="E7" s="172"/>
      <c r="F7" s="172"/>
      <c r="G7" s="173"/>
      <c r="H7" s="35"/>
      <c r="I7" s="135"/>
      <c r="L7" s="113"/>
    </row>
    <row r="8" spans="1:13" s="18" customFormat="1" ht="13" x14ac:dyDescent="0.35">
      <c r="A8" s="11" t="s">
        <v>3</v>
      </c>
      <c r="B8" s="12"/>
      <c r="C8" s="12"/>
      <c r="D8" s="12"/>
      <c r="E8" s="12"/>
      <c r="F8" s="12"/>
      <c r="G8" s="13"/>
      <c r="I8" s="136"/>
      <c r="L8" s="24"/>
    </row>
    <row r="9" spans="1:13" ht="16" customHeight="1" x14ac:dyDescent="0.35">
      <c r="A9" s="46" t="s">
        <v>4</v>
      </c>
      <c r="G9" s="15"/>
      <c r="J9" s="14"/>
    </row>
    <row r="10" spans="1:13" s="18" customFormat="1" ht="13" x14ac:dyDescent="0.35">
      <c r="A10" s="16" t="s">
        <v>5</v>
      </c>
      <c r="B10" s="17" t="s">
        <v>6</v>
      </c>
      <c r="G10" s="19"/>
      <c r="I10" s="136"/>
    </row>
    <row r="11" spans="1:13" ht="12.5" x14ac:dyDescent="0.35">
      <c r="A11" s="20"/>
      <c r="B11" s="14" t="s">
        <v>7</v>
      </c>
      <c r="C11" s="14" t="s">
        <v>8</v>
      </c>
      <c r="D11" s="225"/>
      <c r="E11" s="223"/>
      <c r="F11" s="224"/>
      <c r="G11" s="15"/>
      <c r="J11" s="14"/>
    </row>
    <row r="12" spans="1:13" ht="13" customHeight="1" x14ac:dyDescent="0.35">
      <c r="A12" s="20"/>
      <c r="B12" s="14" t="s">
        <v>9</v>
      </c>
      <c r="C12" s="14" t="s">
        <v>10</v>
      </c>
      <c r="D12" s="222"/>
      <c r="E12" s="223"/>
      <c r="F12" s="224"/>
      <c r="G12" s="15"/>
      <c r="J12" s="14"/>
    </row>
    <row r="13" spans="1:13" ht="12.5" x14ac:dyDescent="0.35">
      <c r="A13" s="20"/>
      <c r="B13" s="14" t="s">
        <v>11</v>
      </c>
      <c r="C13" s="14" t="s">
        <v>12</v>
      </c>
      <c r="D13" s="226"/>
      <c r="E13" s="227"/>
      <c r="F13" s="228"/>
      <c r="G13" s="15"/>
      <c r="J13" s="14"/>
    </row>
    <row r="14" spans="1:13" ht="12.5" x14ac:dyDescent="0.35">
      <c r="A14" s="20"/>
      <c r="B14" s="14" t="s">
        <v>13</v>
      </c>
      <c r="C14" s="14" t="s">
        <v>14</v>
      </c>
      <c r="D14" s="222"/>
      <c r="E14" s="223"/>
      <c r="F14" s="224"/>
      <c r="G14" s="15"/>
      <c r="J14" s="14"/>
    </row>
    <row r="15" spans="1:13" ht="12.5" x14ac:dyDescent="0.35">
      <c r="A15" s="20"/>
      <c r="B15" s="14" t="s">
        <v>15</v>
      </c>
      <c r="C15" s="14" t="s">
        <v>16</v>
      </c>
      <c r="D15" s="222"/>
      <c r="E15" s="223"/>
      <c r="F15" s="224"/>
      <c r="G15" s="15"/>
      <c r="J15" s="14"/>
    </row>
    <row r="16" spans="1:13" ht="12.5" x14ac:dyDescent="0.35">
      <c r="A16" s="20"/>
      <c r="B16" s="14" t="s">
        <v>17</v>
      </c>
      <c r="C16" s="14" t="s">
        <v>18</v>
      </c>
      <c r="D16" s="222"/>
      <c r="E16" s="223"/>
      <c r="F16" s="224"/>
      <c r="G16" s="15"/>
      <c r="J16" s="14"/>
    </row>
    <row r="17" spans="1:10" ht="13" x14ac:dyDescent="0.35">
      <c r="A17" s="20"/>
      <c r="B17" s="14" t="s">
        <v>26</v>
      </c>
      <c r="C17" s="219" t="s">
        <v>132</v>
      </c>
      <c r="D17" s="222"/>
      <c r="E17" s="223"/>
      <c r="F17" s="224"/>
      <c r="G17" s="15"/>
      <c r="J17" s="14"/>
    </row>
    <row r="18" spans="1:10" ht="12.5" x14ac:dyDescent="0.35">
      <c r="A18" s="20"/>
      <c r="G18" s="15"/>
      <c r="J18" s="14"/>
    </row>
    <row r="19" spans="1:10" ht="13" x14ac:dyDescent="0.35">
      <c r="A19" s="21" t="s">
        <v>54</v>
      </c>
      <c r="B19" s="22"/>
      <c r="C19" s="22"/>
      <c r="D19" s="22"/>
      <c r="E19" s="22"/>
      <c r="F19" s="22"/>
      <c r="G19" s="23"/>
      <c r="J19" s="14"/>
    </row>
    <row r="20" spans="1:10" ht="30" customHeight="1" x14ac:dyDescent="0.35">
      <c r="A20" s="233" t="s">
        <v>98</v>
      </c>
      <c r="B20" s="234"/>
      <c r="C20" s="234"/>
      <c r="D20" s="234"/>
      <c r="E20" s="234"/>
      <c r="F20" s="234"/>
      <c r="G20" s="15"/>
      <c r="J20" s="14"/>
    </row>
    <row r="21" spans="1:10" ht="30" customHeight="1" x14ac:dyDescent="0.35">
      <c r="A21" s="16" t="s">
        <v>19</v>
      </c>
      <c r="B21" s="235" t="s">
        <v>99</v>
      </c>
      <c r="C21" s="235"/>
      <c r="D21" s="235"/>
      <c r="E21" s="235"/>
      <c r="F21" s="235"/>
      <c r="G21" s="236"/>
      <c r="J21" s="14"/>
    </row>
    <row r="22" spans="1:10" ht="30" customHeight="1" x14ac:dyDescent="0.35">
      <c r="A22" s="16"/>
      <c r="B22" s="25"/>
      <c r="C22" s="26"/>
      <c r="D22" s="31" t="s">
        <v>36</v>
      </c>
      <c r="E22" s="31" t="s">
        <v>34</v>
      </c>
      <c r="G22" s="15"/>
      <c r="J22" s="14"/>
    </row>
    <row r="23" spans="1:10" ht="30" customHeight="1" x14ac:dyDescent="0.35">
      <c r="A23" s="27"/>
      <c r="B23" s="14" t="s">
        <v>7</v>
      </c>
      <c r="C23" s="220" t="s">
        <v>133</v>
      </c>
      <c r="D23" s="28" t="s">
        <v>20</v>
      </c>
      <c r="E23" s="28" t="s">
        <v>20</v>
      </c>
      <c r="G23" s="15"/>
      <c r="J23" s="14"/>
    </row>
    <row r="24" spans="1:10" ht="30" customHeight="1" x14ac:dyDescent="0.35">
      <c r="A24" s="120"/>
      <c r="B24" s="14" t="s">
        <v>9</v>
      </c>
      <c r="C24" s="109" t="s">
        <v>71</v>
      </c>
      <c r="D24" s="212"/>
      <c r="E24" s="212"/>
      <c r="G24" s="15"/>
      <c r="H24" s="35"/>
      <c r="J24" s="14"/>
    </row>
    <row r="25" spans="1:10" ht="13" x14ac:dyDescent="0.35">
      <c r="A25" s="16"/>
      <c r="B25" s="121"/>
      <c r="E25" s="30"/>
      <c r="G25" s="15"/>
      <c r="H25" s="35"/>
      <c r="J25" s="14"/>
    </row>
    <row r="26" spans="1:10" ht="26.15" customHeight="1" x14ac:dyDescent="0.35">
      <c r="A26" s="16" t="s">
        <v>21</v>
      </c>
      <c r="B26" s="231" t="s">
        <v>100</v>
      </c>
      <c r="C26" s="231"/>
      <c r="D26" s="231"/>
      <c r="E26" s="231"/>
      <c r="F26" s="231"/>
      <c r="G26" s="232"/>
      <c r="H26" s="35"/>
      <c r="J26" s="14"/>
    </row>
    <row r="27" spans="1:10" ht="30" customHeight="1" x14ac:dyDescent="0.35">
      <c r="A27" s="16"/>
      <c r="B27" s="26"/>
      <c r="C27" s="32" t="s">
        <v>51</v>
      </c>
      <c r="D27" s="31" t="s">
        <v>36</v>
      </c>
      <c r="E27" s="31" t="s">
        <v>34</v>
      </c>
      <c r="G27" s="15"/>
      <c r="J27" s="14"/>
    </row>
    <row r="28" spans="1:10" ht="12.5" x14ac:dyDescent="0.35">
      <c r="A28" s="29"/>
      <c r="B28" s="33"/>
      <c r="C28" s="34" t="s">
        <v>22</v>
      </c>
      <c r="D28" s="212"/>
      <c r="E28" s="212"/>
      <c r="G28" s="15"/>
      <c r="H28" s="35"/>
      <c r="J28" s="14"/>
    </row>
    <row r="29" spans="1:10" ht="12.5" x14ac:dyDescent="0.35">
      <c r="A29" s="29"/>
      <c r="B29" s="33"/>
      <c r="C29" s="34" t="s">
        <v>46</v>
      </c>
      <c r="D29" s="212"/>
      <c r="E29" s="212"/>
      <c r="G29" s="15"/>
      <c r="H29" s="35"/>
      <c r="J29" s="14"/>
    </row>
    <row r="30" spans="1:10" ht="12.5" x14ac:dyDescent="0.35">
      <c r="A30" s="29"/>
      <c r="B30" s="33"/>
      <c r="C30" s="34" t="s">
        <v>47</v>
      </c>
      <c r="D30" s="212"/>
      <c r="E30" s="212"/>
      <c r="G30" s="15"/>
      <c r="H30" s="35"/>
      <c r="J30" s="14"/>
    </row>
    <row r="31" spans="1:10" ht="12.5" x14ac:dyDescent="0.35">
      <c r="A31" s="29"/>
      <c r="B31" s="33"/>
      <c r="C31" s="133" t="s">
        <v>74</v>
      </c>
      <c r="D31" s="212"/>
      <c r="E31" s="212"/>
      <c r="G31" s="15"/>
      <c r="H31" s="35"/>
      <c r="J31" s="14"/>
    </row>
    <row r="32" spans="1:10" s="17" customFormat="1" ht="13" x14ac:dyDescent="0.35">
      <c r="A32" s="16"/>
      <c r="B32" s="106"/>
      <c r="C32" s="107" t="s">
        <v>48</v>
      </c>
      <c r="D32" s="213">
        <f>SUM(D28:D31)</f>
        <v>0</v>
      </c>
      <c r="E32" s="213">
        <f>SUM(E28:E31)</f>
        <v>0</v>
      </c>
      <c r="G32" s="108"/>
      <c r="H32" s="26"/>
      <c r="I32" s="118"/>
    </row>
    <row r="33" spans="1:10" ht="12.5" x14ac:dyDescent="0.35">
      <c r="A33" s="20"/>
      <c r="F33" s="35"/>
      <c r="G33" s="36"/>
      <c r="H33" s="35"/>
      <c r="J33" s="14"/>
    </row>
    <row r="34" spans="1:10" ht="26.15" customHeight="1" x14ac:dyDescent="0.35">
      <c r="A34" s="16" t="s">
        <v>23</v>
      </c>
      <c r="B34" s="231" t="s">
        <v>101</v>
      </c>
      <c r="C34" s="231"/>
      <c r="D34" s="231"/>
      <c r="E34" s="231"/>
      <c r="F34" s="231"/>
      <c r="G34" s="232"/>
      <c r="H34" s="35"/>
      <c r="J34" s="14"/>
    </row>
    <row r="35" spans="1:10" ht="30" customHeight="1" x14ac:dyDescent="0.35">
      <c r="A35" s="16"/>
      <c r="B35" s="26"/>
      <c r="C35" s="32" t="s">
        <v>52</v>
      </c>
      <c r="D35" s="31" t="s">
        <v>36</v>
      </c>
      <c r="E35" s="31" t="s">
        <v>34</v>
      </c>
      <c r="G35" s="15"/>
      <c r="J35" s="14"/>
    </row>
    <row r="36" spans="1:10" ht="12.5" x14ac:dyDescent="0.35">
      <c r="A36" s="29"/>
      <c r="B36" s="33"/>
      <c r="C36" s="34" t="s">
        <v>22</v>
      </c>
      <c r="D36" s="212"/>
      <c r="E36" s="212"/>
      <c r="G36" s="15"/>
      <c r="H36" s="35"/>
      <c r="J36" s="14"/>
    </row>
    <row r="37" spans="1:10" ht="12.5" x14ac:dyDescent="0.35">
      <c r="A37" s="29"/>
      <c r="B37" s="33"/>
      <c r="C37" s="34" t="s">
        <v>46</v>
      </c>
      <c r="D37" s="212"/>
      <c r="E37" s="212"/>
      <c r="G37" s="15"/>
      <c r="H37" s="35"/>
      <c r="J37" s="14"/>
    </row>
    <row r="38" spans="1:10" ht="12.5" x14ac:dyDescent="0.35">
      <c r="A38" s="29"/>
      <c r="B38" s="33"/>
      <c r="C38" s="34" t="s">
        <v>47</v>
      </c>
      <c r="D38" s="212"/>
      <c r="E38" s="212"/>
      <c r="G38" s="15"/>
      <c r="H38" s="35"/>
      <c r="J38" s="14"/>
    </row>
    <row r="39" spans="1:10" ht="12.5" x14ac:dyDescent="0.35">
      <c r="A39" s="29"/>
      <c r="B39" s="33"/>
      <c r="C39" s="34" t="s">
        <v>39</v>
      </c>
      <c r="D39" s="212"/>
      <c r="E39" s="212"/>
      <c r="G39" s="15"/>
      <c r="H39" s="35"/>
      <c r="J39" s="14"/>
    </row>
    <row r="40" spans="1:10" s="17" customFormat="1" ht="13" x14ac:dyDescent="0.35">
      <c r="A40" s="16"/>
      <c r="B40" s="106"/>
      <c r="C40" s="107" t="s">
        <v>49</v>
      </c>
      <c r="D40" s="213">
        <f>SUM(D36:D39)</f>
        <v>0</v>
      </c>
      <c r="E40" s="213">
        <f>SUM(E36:E39)</f>
        <v>0</v>
      </c>
      <c r="G40" s="108"/>
      <c r="H40" s="26"/>
      <c r="I40" s="118"/>
    </row>
    <row r="41" spans="1:10" ht="12.5" x14ac:dyDescent="0.35">
      <c r="A41" s="215"/>
      <c r="B41" s="216"/>
      <c r="C41" s="216"/>
      <c r="D41" s="216"/>
      <c r="E41" s="216"/>
      <c r="F41" s="217"/>
      <c r="G41" s="218"/>
      <c r="H41" s="168"/>
      <c r="J41" s="14"/>
    </row>
    <row r="42" spans="1:10" s="43" customFormat="1" ht="13" x14ac:dyDescent="0.25">
      <c r="A42" s="21" t="s">
        <v>90</v>
      </c>
      <c r="B42" s="22"/>
      <c r="C42" s="22"/>
      <c r="D42" s="22"/>
      <c r="E42" s="22"/>
      <c r="F42" s="22"/>
      <c r="G42" s="23"/>
      <c r="H42" s="169"/>
      <c r="I42" s="63"/>
    </row>
    <row r="43" spans="1:10" s="43" customFormat="1" ht="13" x14ac:dyDescent="0.25">
      <c r="A43" s="166" t="s">
        <v>91</v>
      </c>
      <c r="B43" s="167"/>
      <c r="C43" s="118"/>
      <c r="D43" s="167"/>
      <c r="E43" s="167"/>
      <c r="F43" s="167"/>
      <c r="G43" s="19"/>
      <c r="H43" s="169"/>
      <c r="I43" s="63"/>
    </row>
    <row r="44" spans="1:10" ht="26.15" customHeight="1" x14ac:dyDescent="0.35">
      <c r="A44" s="16" t="s">
        <v>88</v>
      </c>
      <c r="B44" s="118" t="s">
        <v>102</v>
      </c>
      <c r="D44" s="118"/>
      <c r="E44" s="118"/>
      <c r="F44" s="118"/>
      <c r="G44" s="119"/>
      <c r="H44" s="35"/>
      <c r="J44" s="14"/>
    </row>
    <row r="45" spans="1:10" ht="27" customHeight="1" x14ac:dyDescent="0.35">
      <c r="A45" s="120"/>
      <c r="B45" s="175"/>
      <c r="C45" s="175"/>
      <c r="D45" s="176"/>
      <c r="E45" s="31" t="s">
        <v>34</v>
      </c>
      <c r="G45" s="15"/>
      <c r="H45" s="120"/>
      <c r="I45" s="24"/>
      <c r="J45" s="14"/>
    </row>
    <row r="46" spans="1:10" ht="12.5" x14ac:dyDescent="0.35">
      <c r="A46" s="120"/>
      <c r="B46" s="174" t="s">
        <v>7</v>
      </c>
      <c r="C46" s="138" t="s">
        <v>97</v>
      </c>
      <c r="D46" s="177"/>
      <c r="E46" s="28" t="s">
        <v>20</v>
      </c>
      <c r="F46" s="126"/>
      <c r="G46" s="15"/>
      <c r="I46" s="24"/>
      <c r="J46" s="14"/>
    </row>
    <row r="47" spans="1:10" ht="12.5" x14ac:dyDescent="0.35">
      <c r="A47" s="120"/>
      <c r="B47" s="174" t="s">
        <v>9</v>
      </c>
      <c r="C47" s="138" t="s">
        <v>75</v>
      </c>
      <c r="D47" s="177"/>
      <c r="E47" s="212"/>
      <c r="F47" s="126"/>
      <c r="G47" s="15"/>
      <c r="I47" s="24"/>
      <c r="J47" s="14"/>
    </row>
    <row r="48" spans="1:10" ht="12.5" x14ac:dyDescent="0.35">
      <c r="A48" s="120"/>
      <c r="B48" s="174" t="s">
        <v>11</v>
      </c>
      <c r="C48" s="138" t="s">
        <v>113</v>
      </c>
      <c r="D48" s="177"/>
      <c r="E48" s="212"/>
      <c r="F48" s="126"/>
      <c r="G48" s="15"/>
      <c r="I48" s="24"/>
      <c r="J48" s="14"/>
    </row>
    <row r="49" spans="1:10" ht="26.15" customHeight="1" x14ac:dyDescent="0.35">
      <c r="A49" s="120"/>
      <c r="B49" s="214" t="s">
        <v>50</v>
      </c>
      <c r="C49" s="229" t="s">
        <v>117</v>
      </c>
      <c r="D49" s="230"/>
      <c r="E49" s="212"/>
      <c r="F49" s="126"/>
      <c r="G49" s="15"/>
      <c r="I49" s="24"/>
      <c r="J49" s="14"/>
    </row>
    <row r="50" spans="1:10" ht="12.5" x14ac:dyDescent="0.35">
      <c r="A50" s="20"/>
      <c r="F50" s="35"/>
      <c r="G50" s="36"/>
      <c r="H50" s="168"/>
      <c r="J50" s="14"/>
    </row>
    <row r="51" spans="1:10" ht="13" thickBot="1" x14ac:dyDescent="0.4">
      <c r="A51" s="37"/>
      <c r="B51" s="38"/>
      <c r="C51" s="178"/>
      <c r="D51" s="38"/>
      <c r="E51" s="38"/>
      <c r="F51" s="38"/>
      <c r="G51" s="39"/>
      <c r="J51" s="14"/>
    </row>
    <row r="52" spans="1:10" ht="12.5" x14ac:dyDescent="0.35">
      <c r="G52" s="127">
        <f ca="1">TODAY()</f>
        <v>45100</v>
      </c>
      <c r="J52" s="14"/>
    </row>
    <row r="53" spans="1:10" x14ac:dyDescent="0.35"/>
    <row r="54" spans="1:10" x14ac:dyDescent="0.35"/>
    <row r="55" spans="1:10" x14ac:dyDescent="0.35"/>
  </sheetData>
  <sheetProtection algorithmName="SHA-512" hashValue="2qUsu5wG6QSWLqcD6BL7mIBvD1EjZ0L8jlZxPM8d80oqXyQYDRKEEczyRUhejSBgQ505DJW/3MEPar60mUBqRA==" saltValue="P1E6DPGoiv0yaqc8BlLnbw==" spinCount="100000" sheet="1" objects="1" scenarios="1" selectLockedCells="1"/>
  <dataConsolidate/>
  <mergeCells count="12">
    <mergeCell ref="C49:D49"/>
    <mergeCell ref="B26:G26"/>
    <mergeCell ref="D17:F17"/>
    <mergeCell ref="B34:G34"/>
    <mergeCell ref="A20:F20"/>
    <mergeCell ref="B21:G21"/>
    <mergeCell ref="D16:F16"/>
    <mergeCell ref="D11:F11"/>
    <mergeCell ref="D12:F12"/>
    <mergeCell ref="D13:F13"/>
    <mergeCell ref="D14:F14"/>
    <mergeCell ref="D15:F15"/>
  </mergeCells>
  <conditionalFormatting sqref="B46:B49 C47:C49 C45:D45">
    <cfRule type="expression" dxfId="3" priority="4">
      <formula>$G$1="Hide"</formula>
    </cfRule>
  </conditionalFormatting>
  <conditionalFormatting sqref="B45 C46">
    <cfRule type="expression" dxfId="2" priority="3">
      <formula>$G$1="Hide"</formula>
    </cfRule>
  </conditionalFormatting>
  <dataValidations count="3">
    <dataValidation type="decimal" operator="greaterThan" allowBlank="1" showInputMessage="1" showErrorMessage="1" sqref="E28:E31 E36:E39 E25 E47:E49" xr:uid="{845D6008-AE7A-43A0-B125-C408E1891CD6}">
      <formula1>-1</formula1>
    </dataValidation>
    <dataValidation type="list" allowBlank="1" showInputMessage="1" showErrorMessage="1" sqref="D23:E23" xr:uid="{31D31986-4520-4871-B7D3-7A41EB9D884C}">
      <formula1>"&lt;select from dropdown&gt;,Onsite,Central or Other Off-site Kitchen,Vendor Contract/Restaurant Voucher"</formula1>
    </dataValidation>
    <dataValidation type="list" allowBlank="1" showInputMessage="1" showErrorMessage="1" sqref="E46" xr:uid="{8586AEC2-FB01-433C-BFCD-8B5AC2983DCE}">
      <formula1>"&lt;select from dropdown&gt;,Fresh,Frozen,Both"</formula1>
    </dataValidation>
  </dataValidations>
  <printOptions horizontalCentered="1"/>
  <pageMargins left="0.7" right="0.7" top="0.75" bottom="0.75" header="0.3" footer="0.3"/>
  <pageSetup scale="64" pageOrder="overThenDown" orientation="landscape" r:id="rId1"/>
  <headerFooter>
    <oddFooter>&amp;L&amp;A&amp;CMilliman&amp;RPage - &amp;P</oddFooter>
  </headerFooter>
  <rowBreaks count="1" manualBreakCount="1">
    <brk id="4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5C5D-7ACE-4DF3-BEEE-FA2DFD6C9999}">
  <dimension ref="A1:X54"/>
  <sheetViews>
    <sheetView showGridLines="0" zoomScale="90" zoomScaleNormal="90" zoomScaleSheetLayoutView="90" workbookViewId="0">
      <selection activeCell="D10" sqref="D10"/>
    </sheetView>
  </sheetViews>
  <sheetFormatPr defaultColWidth="0" defaultRowHeight="17.5" customHeight="1" zeroHeight="1" x14ac:dyDescent="0.25"/>
  <cols>
    <col min="1" max="1" width="6.1796875" style="68" customWidth="1"/>
    <col min="2" max="2" width="6.1796875" style="63" customWidth="1"/>
    <col min="3" max="3" width="70.1796875" style="63" customWidth="1"/>
    <col min="4" max="5" width="30.1796875" style="63" customWidth="1"/>
    <col min="6" max="6" width="2.26953125" style="63" customWidth="1"/>
    <col min="7" max="7" width="15.54296875" style="63" customWidth="1"/>
    <col min="8" max="8" width="3.1796875" style="43" customWidth="1"/>
    <col min="9" max="9" width="47.453125" style="43" hidden="1" customWidth="1"/>
    <col min="10" max="24" width="12.1796875" style="43" hidden="1" customWidth="1"/>
    <col min="25" max="16384" width="9.1796875" style="43" hidden="1"/>
  </cols>
  <sheetData>
    <row r="1" spans="1:9" ht="17.5" customHeight="1" x14ac:dyDescent="0.25">
      <c r="A1" s="1" t="str">
        <f>'A. General'!A1</f>
        <v>Hawai`i Med-QUEST</v>
      </c>
      <c r="B1" s="2"/>
      <c r="C1" s="2"/>
      <c r="D1" s="2"/>
      <c r="E1" s="2"/>
      <c r="F1" s="2"/>
      <c r="G1" s="42"/>
      <c r="H1" s="27"/>
      <c r="I1" s="5"/>
    </row>
    <row r="2" spans="1:9" ht="17.5" customHeight="1" x14ac:dyDescent="0.25">
      <c r="A2" s="10" t="str">
        <f>'A. General'!A2</f>
        <v>2023 Home Delivered and Congregate Meals Provider Survey Tool</v>
      </c>
      <c r="B2" s="7"/>
      <c r="C2" s="7"/>
      <c r="D2" s="7"/>
      <c r="E2" s="7"/>
      <c r="F2" s="7"/>
      <c r="G2" s="44"/>
      <c r="H2" s="27"/>
    </row>
    <row r="3" spans="1:9" ht="17.5" customHeight="1" x14ac:dyDescent="0.25">
      <c r="A3" s="10" t="str">
        <f>'A. General'!A3</f>
        <v>Home Delivered Meals Services</v>
      </c>
      <c r="B3" s="7"/>
      <c r="C3" s="7"/>
      <c r="D3" s="7"/>
      <c r="E3" s="7"/>
      <c r="F3" s="7"/>
      <c r="G3" s="44"/>
      <c r="H3" s="27"/>
    </row>
    <row r="4" spans="1:9" ht="17.5" customHeight="1" x14ac:dyDescent="0.25">
      <c r="A4" s="10" t="s">
        <v>95</v>
      </c>
      <c r="B4" s="7"/>
      <c r="C4" s="7"/>
      <c r="D4" s="7"/>
      <c r="E4" s="7"/>
      <c r="F4" s="7"/>
      <c r="G4" s="45"/>
      <c r="H4" s="27"/>
    </row>
    <row r="5" spans="1:9" ht="28.5" customHeight="1" x14ac:dyDescent="0.25">
      <c r="A5" s="21" t="s">
        <v>118</v>
      </c>
      <c r="B5" s="22"/>
      <c r="C5" s="22"/>
      <c r="D5" s="22"/>
      <c r="E5" s="22"/>
      <c r="F5" s="22"/>
      <c r="G5" s="23"/>
      <c r="H5" s="27"/>
    </row>
    <row r="6" spans="1:9" ht="46" customHeight="1" x14ac:dyDescent="0.25">
      <c r="A6" s="233" t="s">
        <v>130</v>
      </c>
      <c r="B6" s="234"/>
      <c r="C6" s="234"/>
      <c r="D6" s="234"/>
      <c r="E6" s="234"/>
      <c r="F6" s="234"/>
      <c r="G6" s="19"/>
      <c r="H6" s="27"/>
    </row>
    <row r="7" spans="1:9" ht="17.5" customHeight="1" x14ac:dyDescent="0.25">
      <c r="A7" s="202" t="s">
        <v>119</v>
      </c>
      <c r="B7" s="203"/>
      <c r="C7" s="203"/>
      <c r="D7" s="203"/>
      <c r="E7" s="204"/>
      <c r="G7" s="61"/>
      <c r="H7" s="63"/>
    </row>
    <row r="8" spans="1:9" ht="28.5" customHeight="1" x14ac:dyDescent="0.3">
      <c r="A8" s="47" t="s">
        <v>96</v>
      </c>
      <c r="B8" s="48"/>
      <c r="C8" s="48"/>
      <c r="D8" s="49" t="s">
        <v>36</v>
      </c>
      <c r="E8" s="49" t="s">
        <v>34</v>
      </c>
      <c r="F8" s="50"/>
      <c r="G8" s="51"/>
      <c r="H8" s="27"/>
      <c r="I8" s="52"/>
    </row>
    <row r="9" spans="1:9" s="182" customFormat="1" ht="13" x14ac:dyDescent="0.35">
      <c r="A9" s="188" t="s">
        <v>58</v>
      </c>
      <c r="B9" s="183"/>
      <c r="C9" s="128"/>
      <c r="D9" s="129">
        <f>SUM(D10:D12)</f>
        <v>0</v>
      </c>
      <c r="E9" s="129">
        <f>SUM(E10:E12)</f>
        <v>0</v>
      </c>
      <c r="F9" s="55"/>
      <c r="G9" s="180"/>
      <c r="H9" s="131"/>
      <c r="I9" s="181"/>
    </row>
    <row r="10" spans="1:9" s="58" customFormat="1" ht="14.5" x14ac:dyDescent="0.35">
      <c r="A10" s="189"/>
      <c r="B10" s="185" t="s">
        <v>59</v>
      </c>
      <c r="C10" s="53" t="s">
        <v>37</v>
      </c>
      <c r="D10" s="54"/>
      <c r="E10" s="54"/>
      <c r="F10" s="55"/>
      <c r="G10" s="56"/>
      <c r="H10" s="27"/>
      <c r="I10" s="209"/>
    </row>
    <row r="11" spans="1:9" s="58" customFormat="1" ht="13" x14ac:dyDescent="0.35">
      <c r="A11" s="191"/>
      <c r="B11" s="185" t="s">
        <v>60</v>
      </c>
      <c r="C11" s="53" t="s">
        <v>104</v>
      </c>
      <c r="D11" s="54"/>
      <c r="E11" s="54"/>
      <c r="F11" s="55"/>
      <c r="G11" s="56"/>
      <c r="H11" s="27"/>
      <c r="I11" s="240"/>
    </row>
    <row r="12" spans="1:9" s="58" customFormat="1" ht="13" x14ac:dyDescent="0.35">
      <c r="A12" s="191"/>
      <c r="B12" s="185" t="s">
        <v>61</v>
      </c>
      <c r="C12" s="53" t="s">
        <v>129</v>
      </c>
      <c r="D12" s="54"/>
      <c r="E12" s="54"/>
      <c r="F12" s="55"/>
      <c r="G12" s="56"/>
      <c r="H12" s="27"/>
      <c r="I12" s="240"/>
    </row>
    <row r="13" spans="1:9" s="182" customFormat="1" ht="13" x14ac:dyDescent="0.35">
      <c r="A13" s="188" t="s">
        <v>63</v>
      </c>
      <c r="B13" s="179"/>
      <c r="C13" s="128"/>
      <c r="D13" s="129">
        <f>SUM(D14:D17)</f>
        <v>0</v>
      </c>
      <c r="E13" s="129">
        <f>SUM(E14:E17)</f>
        <v>0</v>
      </c>
      <c r="F13" s="55"/>
      <c r="G13" s="180"/>
      <c r="H13" s="131"/>
      <c r="I13" s="240"/>
    </row>
    <row r="14" spans="1:9" s="58" customFormat="1" ht="13" x14ac:dyDescent="0.35">
      <c r="A14" s="189"/>
      <c r="B14" s="185" t="s">
        <v>59</v>
      </c>
      <c r="C14" s="53" t="s">
        <v>38</v>
      </c>
      <c r="D14" s="54"/>
      <c r="E14" s="54"/>
      <c r="F14" s="55"/>
      <c r="G14" s="56"/>
      <c r="H14" s="27"/>
      <c r="I14" s="240"/>
    </row>
    <row r="15" spans="1:9" s="58" customFormat="1" ht="13" x14ac:dyDescent="0.35">
      <c r="A15" s="191"/>
      <c r="B15" s="185" t="s">
        <v>60</v>
      </c>
      <c r="C15" s="53" t="s">
        <v>56</v>
      </c>
      <c r="D15" s="54"/>
      <c r="E15" s="54"/>
      <c r="F15" s="55"/>
      <c r="G15" s="56"/>
      <c r="H15" s="27"/>
      <c r="I15" s="240"/>
    </row>
    <row r="16" spans="1:9" s="58" customFormat="1" ht="13" x14ac:dyDescent="0.35">
      <c r="A16" s="191"/>
      <c r="B16" s="185" t="s">
        <v>61</v>
      </c>
      <c r="C16" s="53" t="s">
        <v>53</v>
      </c>
      <c r="D16" s="54"/>
      <c r="E16" s="54"/>
      <c r="F16" s="55"/>
      <c r="G16" s="56"/>
      <c r="H16" s="27"/>
      <c r="I16" s="240"/>
    </row>
    <row r="17" spans="1:9" s="58" customFormat="1" ht="13" x14ac:dyDescent="0.35">
      <c r="A17" s="198"/>
      <c r="B17" s="199" t="s">
        <v>62</v>
      </c>
      <c r="C17" s="53" t="s">
        <v>128</v>
      </c>
      <c r="D17" s="54"/>
      <c r="E17" s="54"/>
      <c r="F17" s="55"/>
      <c r="G17" s="56"/>
      <c r="H17" s="27"/>
      <c r="I17" s="240"/>
    </row>
    <row r="18" spans="1:9" s="182" customFormat="1" ht="13" x14ac:dyDescent="0.35">
      <c r="A18" s="188" t="s">
        <v>67</v>
      </c>
      <c r="B18" s="179"/>
      <c r="C18" s="128"/>
      <c r="D18" s="129">
        <f>SUM(D19:D25)</f>
        <v>0</v>
      </c>
      <c r="E18" s="129">
        <f>SUM(E19:E25)</f>
        <v>0</v>
      </c>
      <c r="F18" s="55"/>
      <c r="G18" s="180"/>
      <c r="H18" s="131"/>
      <c r="I18" s="240"/>
    </row>
    <row r="19" spans="1:9" s="58" customFormat="1" ht="13" x14ac:dyDescent="0.35">
      <c r="A19" s="189"/>
      <c r="B19" s="185" t="s">
        <v>59</v>
      </c>
      <c r="C19" s="53" t="s">
        <v>40</v>
      </c>
      <c r="D19" s="54"/>
      <c r="E19" s="54"/>
      <c r="F19" s="55"/>
      <c r="G19" s="56"/>
      <c r="H19" s="27"/>
      <c r="I19" s="240"/>
    </row>
    <row r="20" spans="1:9" ht="12.5" x14ac:dyDescent="0.25">
      <c r="A20" s="191"/>
      <c r="B20" s="185" t="s">
        <v>60</v>
      </c>
      <c r="C20" s="123" t="s">
        <v>79</v>
      </c>
      <c r="D20" s="54"/>
      <c r="E20" s="54"/>
      <c r="F20" s="59"/>
      <c r="G20" s="51"/>
      <c r="H20" s="27"/>
      <c r="I20" s="240"/>
    </row>
    <row r="21" spans="1:9" ht="12.5" x14ac:dyDescent="0.25">
      <c r="A21" s="191"/>
      <c r="B21" s="185" t="s">
        <v>61</v>
      </c>
      <c r="C21" s="53" t="s">
        <v>41</v>
      </c>
      <c r="D21" s="54"/>
      <c r="E21" s="54"/>
      <c r="F21" s="59"/>
      <c r="G21" s="51"/>
      <c r="H21" s="27"/>
      <c r="I21" s="240"/>
    </row>
    <row r="22" spans="1:9" ht="12.5" x14ac:dyDescent="0.25">
      <c r="A22" s="191"/>
      <c r="B22" s="185" t="s">
        <v>62</v>
      </c>
      <c r="C22" s="53" t="s">
        <v>42</v>
      </c>
      <c r="D22" s="54"/>
      <c r="E22" s="54"/>
      <c r="F22" s="59"/>
      <c r="G22" s="51"/>
      <c r="H22" s="27"/>
      <c r="I22" s="240"/>
    </row>
    <row r="23" spans="1:9" ht="12.5" x14ac:dyDescent="0.25">
      <c r="A23" s="191"/>
      <c r="B23" s="185" t="s">
        <v>64</v>
      </c>
      <c r="C23" s="123" t="s">
        <v>43</v>
      </c>
      <c r="D23" s="54"/>
      <c r="E23" s="54"/>
      <c r="F23" s="59"/>
      <c r="G23" s="51"/>
      <c r="H23" s="27"/>
      <c r="I23" s="240"/>
    </row>
    <row r="24" spans="1:9" ht="12.5" x14ac:dyDescent="0.25">
      <c r="A24" s="191"/>
      <c r="B24" s="185" t="s">
        <v>65</v>
      </c>
      <c r="C24" s="123" t="s">
        <v>44</v>
      </c>
      <c r="D24" s="54"/>
      <c r="E24" s="54"/>
      <c r="F24" s="60"/>
      <c r="G24" s="51"/>
      <c r="H24" s="27"/>
      <c r="I24" s="240"/>
    </row>
    <row r="25" spans="1:9" ht="13" x14ac:dyDescent="0.25">
      <c r="A25" s="190"/>
      <c r="B25" s="185" t="s">
        <v>66</v>
      </c>
      <c r="C25" s="123" t="s">
        <v>127</v>
      </c>
      <c r="D25" s="54"/>
      <c r="E25" s="54"/>
      <c r="F25" s="60"/>
      <c r="G25" s="61"/>
      <c r="H25" s="27"/>
      <c r="I25" s="240"/>
    </row>
    <row r="26" spans="1:9" s="132" customFormat="1" ht="13" x14ac:dyDescent="0.3">
      <c r="A26" s="188" t="s">
        <v>94</v>
      </c>
      <c r="B26" s="183"/>
      <c r="C26" s="128"/>
      <c r="D26" s="129">
        <f>SUM(D9,D13,D18)</f>
        <v>0</v>
      </c>
      <c r="E26" s="129">
        <f>SUM(E9,E13,E18)</f>
        <v>0</v>
      </c>
      <c r="F26" s="139"/>
      <c r="G26" s="130"/>
      <c r="H26" s="131"/>
      <c r="I26" s="240"/>
    </row>
    <row r="27" spans="1:9" s="132" customFormat="1" ht="13" x14ac:dyDescent="0.3">
      <c r="A27" s="194"/>
      <c r="B27" s="195"/>
      <c r="C27" s="196"/>
      <c r="D27" s="197"/>
      <c r="E27" s="197"/>
      <c r="F27" s="139"/>
      <c r="G27" s="130"/>
      <c r="H27" s="139"/>
      <c r="I27" s="240"/>
    </row>
    <row r="28" spans="1:9" ht="17.5" customHeight="1" x14ac:dyDescent="0.25">
      <c r="A28" s="202" t="s">
        <v>120</v>
      </c>
      <c r="B28" s="203"/>
      <c r="C28" s="203"/>
      <c r="D28" s="203"/>
      <c r="E28" s="204"/>
      <c r="G28" s="61"/>
      <c r="H28" s="63"/>
      <c r="I28" s="240"/>
    </row>
    <row r="29" spans="1:9" ht="28.5" customHeight="1" x14ac:dyDescent="0.3">
      <c r="A29" s="47" t="s">
        <v>136</v>
      </c>
      <c r="B29" s="48"/>
      <c r="C29" s="48"/>
      <c r="D29" s="49" t="s">
        <v>36</v>
      </c>
      <c r="E29" s="49" t="s">
        <v>34</v>
      </c>
      <c r="F29" s="50"/>
      <c r="G29" s="51"/>
      <c r="H29" s="27"/>
      <c r="I29" s="240"/>
    </row>
    <row r="30" spans="1:9" s="58" customFormat="1" ht="13" x14ac:dyDescent="0.35">
      <c r="A30" s="200" t="s">
        <v>55</v>
      </c>
      <c r="B30" s="62" t="s">
        <v>108</v>
      </c>
      <c r="C30" s="205"/>
      <c r="D30" s="54"/>
      <c r="E30" s="54"/>
      <c r="F30" s="55"/>
      <c r="G30" s="56"/>
      <c r="H30" s="27"/>
      <c r="I30" s="240"/>
    </row>
    <row r="31" spans="1:9" ht="17.5" customHeight="1" x14ac:dyDescent="0.25">
      <c r="A31" s="124"/>
      <c r="B31" s="125"/>
      <c r="C31" s="125"/>
      <c r="D31" s="125"/>
      <c r="E31" s="125"/>
      <c r="G31" s="61"/>
      <c r="H31" s="63"/>
      <c r="I31" s="240"/>
    </row>
    <row r="32" spans="1:9" ht="17.5" customHeight="1" x14ac:dyDescent="0.25">
      <c r="A32" s="202" t="s">
        <v>121</v>
      </c>
      <c r="B32" s="203"/>
      <c r="C32" s="203"/>
      <c r="D32" s="203"/>
      <c r="E32" s="204"/>
      <c r="G32" s="61"/>
      <c r="H32" s="63"/>
      <c r="I32" s="240"/>
    </row>
    <row r="33" spans="1:9" ht="28.5" customHeight="1" x14ac:dyDescent="0.3">
      <c r="A33" s="47" t="s">
        <v>111</v>
      </c>
      <c r="B33" s="48"/>
      <c r="C33" s="48"/>
      <c r="D33" s="49" t="s">
        <v>36</v>
      </c>
      <c r="E33" s="49" t="s">
        <v>34</v>
      </c>
      <c r="F33" s="50"/>
      <c r="G33" s="51"/>
      <c r="H33" s="27"/>
      <c r="I33" s="240"/>
    </row>
    <row r="34" spans="1:9" s="58" customFormat="1" ht="13" x14ac:dyDescent="0.35">
      <c r="A34" s="200" t="s">
        <v>55</v>
      </c>
      <c r="B34" s="62" t="s">
        <v>68</v>
      </c>
      <c r="C34" s="205"/>
      <c r="D34" s="54"/>
      <c r="E34" s="54"/>
      <c r="F34" s="55"/>
      <c r="G34" s="56"/>
      <c r="H34" s="27"/>
      <c r="I34" s="240"/>
    </row>
    <row r="35" spans="1:9" s="58" customFormat="1" ht="13" x14ac:dyDescent="0.35">
      <c r="A35" s="200" t="s">
        <v>9</v>
      </c>
      <c r="B35" s="62" t="s">
        <v>80</v>
      </c>
      <c r="C35" s="205"/>
      <c r="D35" s="54"/>
      <c r="E35" s="54"/>
      <c r="F35" s="55"/>
      <c r="G35" s="56"/>
      <c r="H35" s="27"/>
      <c r="I35" s="57"/>
    </row>
    <row r="36" spans="1:9" s="58" customFormat="1" ht="13" x14ac:dyDescent="0.35">
      <c r="A36" s="200" t="s">
        <v>11</v>
      </c>
      <c r="B36" s="62" t="s">
        <v>76</v>
      </c>
      <c r="C36" s="205"/>
      <c r="D36" s="54"/>
      <c r="E36" s="54"/>
      <c r="F36" s="55"/>
      <c r="G36" s="56"/>
      <c r="H36" s="27"/>
      <c r="I36" s="57"/>
    </row>
    <row r="37" spans="1:9" s="58" customFormat="1" ht="13" x14ac:dyDescent="0.35">
      <c r="A37" s="200" t="s">
        <v>13</v>
      </c>
      <c r="B37" s="62" t="s">
        <v>69</v>
      </c>
      <c r="C37" s="205"/>
      <c r="D37" s="54"/>
      <c r="E37" s="54"/>
      <c r="F37" s="211"/>
      <c r="G37" s="56"/>
      <c r="H37" s="27"/>
      <c r="I37" s="57"/>
    </row>
    <row r="38" spans="1:9" s="58" customFormat="1" ht="13" x14ac:dyDescent="0.35">
      <c r="A38" s="200" t="s">
        <v>15</v>
      </c>
      <c r="B38" s="62" t="s">
        <v>70</v>
      </c>
      <c r="C38" s="205"/>
      <c r="D38" s="54"/>
      <c r="E38" s="54"/>
      <c r="F38" s="55"/>
      <c r="G38" s="56"/>
      <c r="H38" s="27"/>
      <c r="I38" s="57"/>
    </row>
    <row r="39" spans="1:9" s="58" customFormat="1" ht="13" x14ac:dyDescent="0.35">
      <c r="A39" s="200" t="s">
        <v>17</v>
      </c>
      <c r="B39" s="62" t="s">
        <v>134</v>
      </c>
      <c r="C39" s="205"/>
      <c r="D39" s="54"/>
      <c r="E39" s="54"/>
      <c r="F39" s="211"/>
      <c r="G39" s="56"/>
      <c r="H39" s="27"/>
      <c r="I39" s="57"/>
    </row>
    <row r="40" spans="1:9" s="58" customFormat="1" ht="13" x14ac:dyDescent="0.35">
      <c r="A40" s="200" t="s">
        <v>26</v>
      </c>
      <c r="B40" s="62" t="s">
        <v>107</v>
      </c>
      <c r="C40" s="205"/>
      <c r="D40" s="54"/>
      <c r="E40" s="54"/>
      <c r="F40" s="193"/>
      <c r="G40" s="56"/>
      <c r="H40" s="27"/>
      <c r="I40" s="57"/>
    </row>
    <row r="41" spans="1:9" s="58" customFormat="1" ht="13" x14ac:dyDescent="0.35">
      <c r="A41" s="200" t="s">
        <v>57</v>
      </c>
      <c r="B41" s="62" t="s">
        <v>126</v>
      </c>
      <c r="C41" s="205"/>
      <c r="D41" s="54"/>
      <c r="E41" s="54"/>
      <c r="F41" s="55"/>
      <c r="G41" s="56"/>
      <c r="H41" s="27"/>
      <c r="I41" s="57"/>
    </row>
    <row r="42" spans="1:9" ht="13" x14ac:dyDescent="0.25">
      <c r="A42" s="201" t="s">
        <v>115</v>
      </c>
      <c r="B42" s="206"/>
      <c r="C42" s="128"/>
      <c r="D42" s="207">
        <f>SUM(D34:D41)</f>
        <v>0</v>
      </c>
      <c r="E42" s="207">
        <f>SUM(E34:E41)</f>
        <v>0</v>
      </c>
      <c r="G42" s="61"/>
      <c r="H42" s="27"/>
    </row>
    <row r="43" spans="1:9" ht="17.5" customHeight="1" x14ac:dyDescent="0.25">
      <c r="A43" s="124"/>
      <c r="B43" s="125"/>
      <c r="C43" s="125"/>
      <c r="D43" s="125"/>
      <c r="E43" s="125"/>
      <c r="G43" s="61"/>
      <c r="H43" s="63"/>
    </row>
    <row r="44" spans="1:9" ht="17.5" customHeight="1" x14ac:dyDescent="0.25">
      <c r="A44" s="202" t="s">
        <v>122</v>
      </c>
      <c r="B44" s="203"/>
      <c r="C44" s="203"/>
      <c r="D44" s="203"/>
      <c r="E44" s="204"/>
      <c r="G44" s="61"/>
      <c r="H44" s="63"/>
    </row>
    <row r="45" spans="1:9" ht="28.5" customHeight="1" x14ac:dyDescent="0.3">
      <c r="A45" s="47" t="s">
        <v>114</v>
      </c>
      <c r="B45" s="48"/>
      <c r="C45" s="48"/>
      <c r="D45" s="49" t="s">
        <v>36</v>
      </c>
      <c r="E45" s="49" t="s">
        <v>34</v>
      </c>
      <c r="F45" s="192"/>
      <c r="G45" s="51"/>
      <c r="H45" s="27"/>
      <c r="I45" s="210"/>
    </row>
    <row r="46" spans="1:9" s="58" customFormat="1" ht="25.5" customHeight="1" x14ac:dyDescent="0.35">
      <c r="A46" s="200" t="s">
        <v>55</v>
      </c>
      <c r="B46" s="238" t="s">
        <v>135</v>
      </c>
      <c r="C46" s="239"/>
      <c r="D46" s="54"/>
      <c r="E46" s="54"/>
      <c r="F46" s="55"/>
      <c r="G46" s="56"/>
      <c r="H46" s="27"/>
      <c r="I46" s="57"/>
    </row>
    <row r="47" spans="1:9" s="132" customFormat="1" ht="13" x14ac:dyDescent="0.3">
      <c r="A47" s="186"/>
      <c r="B47" s="183"/>
      <c r="C47" s="128"/>
      <c r="D47" s="187"/>
      <c r="E47" s="187"/>
      <c r="F47" s="139"/>
      <c r="G47" s="130"/>
      <c r="H47" s="131"/>
    </row>
    <row r="48" spans="1:9" ht="13" x14ac:dyDescent="0.25">
      <c r="A48" s="208" t="s">
        <v>109</v>
      </c>
      <c r="B48" s="206"/>
      <c r="C48" s="128"/>
      <c r="D48" s="207">
        <f>SUM(D26,D30,D42)</f>
        <v>0</v>
      </c>
      <c r="E48" s="207">
        <f>SUM(E26,E30,E42)</f>
        <v>0</v>
      </c>
      <c r="G48" s="61"/>
      <c r="H48" s="27"/>
    </row>
    <row r="49" spans="1:8" s="132" customFormat="1" ht="13" x14ac:dyDescent="0.3">
      <c r="A49" s="208" t="s">
        <v>112</v>
      </c>
      <c r="B49" s="206"/>
      <c r="C49" s="128"/>
      <c r="D49" s="207">
        <f>SUM(D46,D48)</f>
        <v>0</v>
      </c>
      <c r="E49" s="207">
        <f>SUM(E46,E48)</f>
        <v>0</v>
      </c>
      <c r="F49" s="139"/>
      <c r="G49" s="130"/>
      <c r="H49" s="131"/>
    </row>
    <row r="50" spans="1:8" ht="17.5" customHeight="1" thickBot="1" x14ac:dyDescent="0.3">
      <c r="A50" s="64"/>
      <c r="B50" s="184"/>
      <c r="C50" s="65"/>
      <c r="D50" s="65"/>
      <c r="E50" s="65"/>
      <c r="F50" s="65"/>
      <c r="G50" s="66"/>
      <c r="H50" s="63"/>
    </row>
    <row r="51" spans="1:8" ht="17.5" customHeight="1" x14ac:dyDescent="0.25">
      <c r="A51" s="67"/>
      <c r="B51" s="67"/>
      <c r="C51" s="43"/>
      <c r="D51" s="43"/>
      <c r="E51" s="43"/>
      <c r="F51" s="41"/>
      <c r="G51" s="41">
        <f ca="1">'A. General'!$G$52</f>
        <v>45100</v>
      </c>
      <c r="H51" s="63"/>
    </row>
    <row r="52" spans="1:8" ht="14.5" customHeight="1" x14ac:dyDescent="0.25">
      <c r="A52" s="63"/>
      <c r="C52" s="237"/>
      <c r="D52" s="237"/>
      <c r="E52" s="237"/>
      <c r="F52" s="237"/>
      <c r="H52" s="63"/>
    </row>
    <row r="53" spans="1:8" ht="12.5" x14ac:dyDescent="0.25">
      <c r="A53" s="63"/>
      <c r="H53" s="63"/>
    </row>
    <row r="54" spans="1:8" ht="27" hidden="1" customHeight="1" x14ac:dyDescent="0.25">
      <c r="A54" s="63"/>
      <c r="H54" s="63"/>
    </row>
  </sheetData>
  <sheetProtection algorithmName="SHA-512" hashValue="7K6byLJc6POcj1X2xEJK5t8B+5qtQfT1+/HRpwkpfMS6w12HusNJmitCsdtrfAnLVib9u/0s647jM6q2zspTvQ==" saltValue="Wjs+qEKsXjDIOq/KaazMmg==" spinCount="100000" sheet="1" objects="1" scenarios="1" selectLockedCells="1"/>
  <mergeCells count="4">
    <mergeCell ref="A6:F6"/>
    <mergeCell ref="C52:F52"/>
    <mergeCell ref="B46:C46"/>
    <mergeCell ref="I11:I34"/>
  </mergeCells>
  <conditionalFormatting sqref="D8:E8 A45:E45 A33:E33 A42:C42 A46:B46 A8:C27 A29:E29 A30:B30 A34:B41 A47:C49">
    <cfRule type="expression" dxfId="1" priority="11">
      <formula>$F$1="Hide"</formula>
    </cfRule>
  </conditionalFormatting>
  <dataValidations count="1">
    <dataValidation showInputMessage="1" showErrorMessage="1" sqref="D33:E42 D29:E30 D8:E27 D45:E49" xr:uid="{1485C49A-57F7-48CD-A32F-D9470B163EE9}"/>
  </dataValidations>
  <printOptions horizontalCentered="1"/>
  <pageMargins left="0.7" right="0.7" top="0.75" bottom="0.75" header="0.3" footer="0.3"/>
  <pageSetup scale="53" pageOrder="overThenDown" orientation="landscape" r:id="rId1"/>
  <headerFooter>
    <oddFooter>&amp;L&amp;A&amp;CMilliman&amp;RPage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B9490-2575-4DB4-ADE9-F7E137FB464B}">
  <dimension ref="A1:AJ27"/>
  <sheetViews>
    <sheetView showGridLines="0" zoomScale="90" zoomScaleNormal="90" workbookViewId="0">
      <selection activeCell="C11" sqref="C11"/>
    </sheetView>
  </sheetViews>
  <sheetFormatPr defaultColWidth="0" defaultRowHeight="12.5" zeroHeight="1" x14ac:dyDescent="0.25"/>
  <cols>
    <col min="1" max="1" width="3.81640625" style="165" customWidth="1"/>
    <col min="2" max="2" width="25.81640625" style="147" customWidth="1"/>
    <col min="3" max="8" width="18.453125" style="147" customWidth="1"/>
    <col min="9" max="9" width="21.54296875" style="147" customWidth="1"/>
    <col min="10" max="10" width="18.453125" style="147" customWidth="1"/>
    <col min="11" max="11" width="18.81640625" style="147" customWidth="1"/>
    <col min="12" max="12" width="21.54296875" style="147" customWidth="1"/>
    <col min="13" max="13" width="4.81640625" style="147" customWidth="1"/>
    <col min="14" max="14" width="15.453125" style="147" customWidth="1"/>
    <col min="15" max="15" width="3.81640625" style="142" customWidth="1"/>
    <col min="16" max="16" width="8.81640625" style="142" hidden="1" customWidth="1"/>
    <col min="17" max="36" width="0" style="142" hidden="1" customWidth="1"/>
    <col min="37" max="16384" width="9.1796875" style="142" hidden="1"/>
  </cols>
  <sheetData>
    <row r="1" spans="1:22" ht="13" x14ac:dyDescent="0.25">
      <c r="A1" s="1" t="str">
        <f>'A. General'!A1</f>
        <v>Hawai`i Med-QUEST</v>
      </c>
      <c r="B1" s="140"/>
      <c r="C1" s="140"/>
      <c r="D1" s="140"/>
      <c r="E1" s="140"/>
      <c r="F1" s="140"/>
      <c r="G1" s="140"/>
      <c r="H1" s="140"/>
      <c r="I1" s="140"/>
      <c r="J1" s="140"/>
      <c r="K1" s="140"/>
      <c r="L1" s="140"/>
      <c r="M1" s="140"/>
      <c r="N1" s="141"/>
      <c r="P1" s="143" t="s">
        <v>1</v>
      </c>
    </row>
    <row r="2" spans="1:22" ht="13" x14ac:dyDescent="0.25">
      <c r="A2" s="10" t="str">
        <f>'A. General'!A2</f>
        <v>2023 Home Delivered and Congregate Meals Provider Survey Tool</v>
      </c>
      <c r="B2" s="144"/>
      <c r="C2" s="144"/>
      <c r="D2" s="144"/>
      <c r="E2" s="144"/>
      <c r="F2" s="144"/>
      <c r="G2" s="144"/>
      <c r="H2" s="144"/>
      <c r="I2" s="144"/>
      <c r="J2" s="144"/>
      <c r="K2" s="144"/>
      <c r="L2" s="144"/>
      <c r="M2" s="144"/>
      <c r="N2" s="145"/>
      <c r="Q2" s="246"/>
      <c r="R2" s="246"/>
      <c r="S2" s="246"/>
      <c r="T2" s="246"/>
      <c r="U2" s="246"/>
      <c r="V2" s="246"/>
    </row>
    <row r="3" spans="1:22" ht="13" x14ac:dyDescent="0.25">
      <c r="A3" s="10" t="str">
        <f>'A. General'!A3</f>
        <v>Home Delivered Meals Services</v>
      </c>
      <c r="B3" s="144"/>
      <c r="C3" s="144"/>
      <c r="D3" s="144"/>
      <c r="E3" s="144"/>
      <c r="F3" s="144"/>
      <c r="G3" s="144"/>
      <c r="H3" s="144"/>
      <c r="I3" s="144"/>
      <c r="J3" s="144"/>
      <c r="K3" s="144"/>
      <c r="L3" s="144"/>
      <c r="M3" s="144"/>
      <c r="N3" s="145"/>
      <c r="Q3" s="246"/>
      <c r="R3" s="246"/>
      <c r="S3" s="246"/>
      <c r="T3" s="246"/>
      <c r="U3" s="246"/>
      <c r="V3" s="246"/>
    </row>
    <row r="4" spans="1:22" ht="13" x14ac:dyDescent="0.25">
      <c r="A4" s="10" t="s">
        <v>89</v>
      </c>
      <c r="B4" s="144"/>
      <c r="C4" s="144"/>
      <c r="D4" s="144"/>
      <c r="E4" s="144"/>
      <c r="F4" s="144"/>
      <c r="G4" s="144"/>
      <c r="H4" s="144"/>
      <c r="I4" s="144"/>
      <c r="J4" s="144"/>
      <c r="K4" s="144"/>
      <c r="L4" s="144"/>
      <c r="M4" s="144"/>
      <c r="N4" s="145"/>
      <c r="Q4" s="246"/>
      <c r="R4" s="246"/>
      <c r="S4" s="246"/>
      <c r="T4" s="246"/>
      <c r="U4" s="246"/>
      <c r="V4" s="246"/>
    </row>
    <row r="5" spans="1:22" ht="18" customHeight="1" x14ac:dyDescent="0.25">
      <c r="A5" s="21" t="s">
        <v>93</v>
      </c>
      <c r="B5" s="22"/>
      <c r="C5" s="22"/>
      <c r="D5" s="22"/>
      <c r="E5" s="22"/>
      <c r="F5" s="22"/>
      <c r="G5" s="22"/>
      <c r="H5" s="22"/>
      <c r="I5" s="22"/>
      <c r="J5" s="22"/>
      <c r="K5" s="22"/>
      <c r="L5" s="22"/>
      <c r="M5" s="22"/>
      <c r="N5" s="23"/>
      <c r="Q5" s="246"/>
      <c r="R5" s="246"/>
      <c r="S5" s="246"/>
      <c r="T5" s="246"/>
      <c r="U5" s="246"/>
      <c r="V5" s="246"/>
    </row>
    <row r="6" spans="1:22" ht="18" customHeight="1" x14ac:dyDescent="0.25">
      <c r="A6" s="146" t="s">
        <v>103</v>
      </c>
      <c r="N6" s="148"/>
    </row>
    <row r="7" spans="1:22" ht="18" customHeight="1" x14ac:dyDescent="0.25">
      <c r="A7" s="16" t="s">
        <v>5</v>
      </c>
      <c r="B7" s="17" t="s">
        <v>81</v>
      </c>
      <c r="N7" s="149"/>
    </row>
    <row r="8" spans="1:22" ht="18" customHeight="1" x14ac:dyDescent="0.25">
      <c r="A8" s="150"/>
      <c r="B8" s="151"/>
      <c r="C8" s="151"/>
      <c r="D8" s="151"/>
      <c r="E8" s="151"/>
      <c r="F8" s="151"/>
      <c r="G8" s="151"/>
      <c r="H8" s="151"/>
      <c r="I8" s="151"/>
      <c r="J8" s="151"/>
      <c r="K8" s="151"/>
      <c r="N8" s="152"/>
      <c r="O8" s="147"/>
    </row>
    <row r="9" spans="1:22" ht="27.65" customHeight="1" x14ac:dyDescent="0.25">
      <c r="A9" s="150"/>
      <c r="B9" s="247" t="s">
        <v>82</v>
      </c>
      <c r="C9" s="244" t="s">
        <v>124</v>
      </c>
      <c r="D9" s="244" t="s">
        <v>123</v>
      </c>
      <c r="E9" s="244" t="s">
        <v>125</v>
      </c>
      <c r="F9" s="244" t="s">
        <v>83</v>
      </c>
      <c r="G9" s="244" t="s">
        <v>116</v>
      </c>
      <c r="H9" s="244" t="s">
        <v>84</v>
      </c>
      <c r="I9" s="244" t="s">
        <v>85</v>
      </c>
      <c r="J9" s="244" t="s">
        <v>110</v>
      </c>
      <c r="K9" s="244" t="s">
        <v>86</v>
      </c>
      <c r="L9" s="244" t="s">
        <v>87</v>
      </c>
      <c r="N9" s="152"/>
      <c r="O9" s="147"/>
    </row>
    <row r="10" spans="1:22" ht="27.65" customHeight="1" x14ac:dyDescent="0.25">
      <c r="A10" s="150"/>
      <c r="B10" s="248"/>
      <c r="C10" s="245"/>
      <c r="D10" s="245"/>
      <c r="E10" s="245"/>
      <c r="F10" s="245"/>
      <c r="G10" s="245"/>
      <c r="H10" s="245"/>
      <c r="I10" s="245"/>
      <c r="J10" s="245"/>
      <c r="K10" s="245"/>
      <c r="L10" s="245"/>
      <c r="N10" s="152"/>
      <c r="O10" s="147"/>
    </row>
    <row r="11" spans="1:22" ht="18" customHeight="1" x14ac:dyDescent="0.25">
      <c r="A11" s="150"/>
      <c r="B11" s="153" t="s">
        <v>37</v>
      </c>
      <c r="C11" s="154"/>
      <c r="D11" s="154"/>
      <c r="E11" s="154"/>
      <c r="F11" s="155"/>
      <c r="G11" s="154"/>
      <c r="H11" s="154"/>
      <c r="I11" s="156" t="s">
        <v>20</v>
      </c>
      <c r="J11" s="157"/>
      <c r="K11" s="158"/>
      <c r="L11" s="159"/>
      <c r="N11" s="152"/>
      <c r="O11" s="147"/>
    </row>
    <row r="12" spans="1:22" ht="18" customHeight="1" x14ac:dyDescent="0.25">
      <c r="A12" s="150"/>
      <c r="B12" s="153" t="s">
        <v>104</v>
      </c>
      <c r="C12" s="154"/>
      <c r="D12" s="154"/>
      <c r="E12" s="154"/>
      <c r="F12" s="155"/>
      <c r="G12" s="154"/>
      <c r="H12" s="154"/>
      <c r="I12" s="156" t="s">
        <v>20</v>
      </c>
      <c r="J12" s="157"/>
      <c r="K12" s="158"/>
      <c r="L12" s="159"/>
      <c r="N12" s="152"/>
      <c r="O12" s="147"/>
    </row>
    <row r="13" spans="1:22" ht="18" customHeight="1" x14ac:dyDescent="0.25">
      <c r="A13" s="150"/>
      <c r="B13" s="153" t="s">
        <v>105</v>
      </c>
      <c r="C13" s="154"/>
      <c r="D13" s="154"/>
      <c r="E13" s="154"/>
      <c r="F13" s="155"/>
      <c r="G13" s="154"/>
      <c r="H13" s="154"/>
      <c r="I13" s="156" t="s">
        <v>20</v>
      </c>
      <c r="J13" s="157"/>
      <c r="K13" s="158"/>
      <c r="L13" s="159"/>
      <c r="N13" s="152"/>
      <c r="O13" s="147"/>
    </row>
    <row r="14" spans="1:22" ht="18" customHeight="1" x14ac:dyDescent="0.25">
      <c r="A14" s="150"/>
      <c r="B14" s="153" t="s">
        <v>38</v>
      </c>
      <c r="C14" s="154"/>
      <c r="D14" s="154"/>
      <c r="E14" s="154"/>
      <c r="F14" s="155"/>
      <c r="G14" s="154"/>
      <c r="H14" s="154"/>
      <c r="I14" s="156" t="s">
        <v>20</v>
      </c>
      <c r="J14" s="157"/>
      <c r="K14" s="158"/>
      <c r="L14" s="159"/>
      <c r="N14" s="152"/>
      <c r="O14" s="147"/>
    </row>
    <row r="15" spans="1:22" ht="18" customHeight="1" x14ac:dyDescent="0.25">
      <c r="A15" s="150"/>
      <c r="B15" s="153" t="s">
        <v>56</v>
      </c>
      <c r="C15" s="154"/>
      <c r="D15" s="154"/>
      <c r="E15" s="154"/>
      <c r="F15" s="155"/>
      <c r="G15" s="154"/>
      <c r="H15" s="154"/>
      <c r="I15" s="156" t="s">
        <v>20</v>
      </c>
      <c r="J15" s="157"/>
      <c r="K15" s="158"/>
      <c r="L15" s="159"/>
      <c r="N15" s="152"/>
      <c r="O15" s="147"/>
    </row>
    <row r="16" spans="1:22" ht="18" customHeight="1" x14ac:dyDescent="0.25">
      <c r="A16" s="150"/>
      <c r="B16" s="153" t="s">
        <v>53</v>
      </c>
      <c r="C16" s="154"/>
      <c r="D16" s="154"/>
      <c r="E16" s="154"/>
      <c r="F16" s="155"/>
      <c r="G16" s="154"/>
      <c r="H16" s="154"/>
      <c r="I16" s="156" t="s">
        <v>20</v>
      </c>
      <c r="J16" s="157"/>
      <c r="K16" s="158"/>
      <c r="L16" s="159"/>
      <c r="N16" s="152"/>
    </row>
    <row r="17" spans="1:29" ht="18" customHeight="1" x14ac:dyDescent="0.25">
      <c r="A17" s="150"/>
      <c r="B17" s="153" t="s">
        <v>106</v>
      </c>
      <c r="C17" s="154"/>
      <c r="D17" s="154"/>
      <c r="E17" s="154"/>
      <c r="F17" s="155"/>
      <c r="G17" s="154"/>
      <c r="H17" s="154"/>
      <c r="I17" s="156" t="s">
        <v>20</v>
      </c>
      <c r="J17" s="157"/>
      <c r="K17" s="158"/>
      <c r="L17" s="159"/>
      <c r="N17" s="152"/>
    </row>
    <row r="18" spans="1:29" s="147" customFormat="1" ht="18" customHeight="1" x14ac:dyDescent="0.25">
      <c r="A18" s="150"/>
      <c r="B18" s="151"/>
      <c r="C18" s="151"/>
      <c r="D18" s="151"/>
      <c r="E18" s="151"/>
      <c r="F18" s="151"/>
      <c r="G18" s="151"/>
      <c r="H18" s="151"/>
      <c r="I18" s="151"/>
      <c r="J18" s="151"/>
      <c r="K18" s="151"/>
      <c r="L18" s="151"/>
      <c r="M18" s="151"/>
      <c r="N18" s="152"/>
      <c r="P18" s="142"/>
      <c r="Q18" s="142"/>
      <c r="R18" s="142"/>
      <c r="S18" s="142"/>
      <c r="T18" s="142"/>
      <c r="U18" s="142"/>
      <c r="V18" s="142"/>
      <c r="W18" s="142"/>
      <c r="X18" s="142"/>
      <c r="Y18" s="142"/>
      <c r="Z18" s="142"/>
      <c r="AA18" s="142"/>
      <c r="AB18" s="142"/>
      <c r="AC18" s="142"/>
    </row>
    <row r="19" spans="1:29" s="147" customFormat="1" ht="18" customHeight="1" x14ac:dyDescent="0.25">
      <c r="A19" s="16" t="s">
        <v>19</v>
      </c>
      <c r="B19" s="118" t="s">
        <v>92</v>
      </c>
      <c r="C19" s="170"/>
      <c r="D19" s="170"/>
      <c r="E19" s="170"/>
      <c r="F19" s="170"/>
      <c r="G19" s="151"/>
      <c r="H19" s="151"/>
      <c r="I19" s="151"/>
      <c r="J19" s="151"/>
      <c r="K19" s="151"/>
      <c r="L19" s="151"/>
      <c r="M19" s="151"/>
      <c r="N19" s="152"/>
      <c r="P19" s="142"/>
      <c r="Q19" s="142"/>
      <c r="R19" s="142"/>
      <c r="S19" s="142"/>
      <c r="T19" s="142"/>
      <c r="U19" s="142"/>
      <c r="V19" s="142"/>
      <c r="W19" s="142"/>
      <c r="X19" s="142"/>
      <c r="Y19" s="142"/>
      <c r="Z19" s="142"/>
      <c r="AA19" s="142"/>
      <c r="AB19" s="142"/>
      <c r="AC19" s="142"/>
    </row>
    <row r="20" spans="1:29" s="147" customFormat="1" ht="120" customHeight="1" x14ac:dyDescent="0.25">
      <c r="A20" s="120"/>
      <c r="B20" s="241"/>
      <c r="C20" s="242"/>
      <c r="D20" s="242"/>
      <c r="E20" s="242"/>
      <c r="F20" s="242"/>
      <c r="G20" s="242"/>
      <c r="H20" s="242"/>
      <c r="I20" s="242"/>
      <c r="J20" s="243"/>
      <c r="K20" s="151"/>
      <c r="L20" s="151"/>
      <c r="M20" s="151"/>
      <c r="N20" s="152"/>
      <c r="P20" s="142"/>
      <c r="Q20" s="142"/>
      <c r="R20" s="142"/>
      <c r="S20" s="142"/>
      <c r="T20" s="142"/>
      <c r="U20" s="142"/>
      <c r="V20" s="142"/>
      <c r="W20" s="142"/>
      <c r="X20" s="142"/>
      <c r="Y20" s="142"/>
      <c r="Z20" s="142"/>
      <c r="AA20" s="142"/>
      <c r="AB20" s="142"/>
      <c r="AC20" s="142"/>
    </row>
    <row r="21" spans="1:29" ht="18" customHeight="1" thickBot="1" x14ac:dyDescent="0.3">
      <c r="A21" s="160"/>
      <c r="B21" s="161"/>
      <c r="C21" s="161"/>
      <c r="D21" s="161"/>
      <c r="E21" s="161"/>
      <c r="F21" s="161"/>
      <c r="G21" s="161"/>
      <c r="H21" s="161"/>
      <c r="I21" s="161"/>
      <c r="J21" s="161"/>
      <c r="K21" s="161"/>
      <c r="L21" s="161"/>
      <c r="M21" s="161"/>
      <c r="N21" s="162"/>
    </row>
    <row r="22" spans="1:29" x14ac:dyDescent="0.25">
      <c r="A22" s="163"/>
      <c r="K22" s="41"/>
      <c r="L22" s="164"/>
      <c r="M22" s="41"/>
      <c r="N22" s="41">
        <f ca="1">'A. General'!$G$52</f>
        <v>45100</v>
      </c>
    </row>
    <row r="23" spans="1:29" x14ac:dyDescent="0.25">
      <c r="A23" s="147"/>
    </row>
    <row r="24" spans="1:29" x14ac:dyDescent="0.25">
      <c r="A24" s="147"/>
    </row>
    <row r="25" spans="1:29" x14ac:dyDescent="0.25">
      <c r="A25" s="147"/>
    </row>
    <row r="26" spans="1:29" x14ac:dyDescent="0.25">
      <c r="A26" s="147"/>
    </row>
    <row r="27" spans="1:29" hidden="1" x14ac:dyDescent="0.25">
      <c r="A27" s="147"/>
    </row>
  </sheetData>
  <sheetProtection algorithmName="SHA-512" hashValue="K75VQFUUUEorZy0jYasgbAXaQBgB4+r3dvWM07oeQyjicygx7vW0mwW7TAPWwfa45gOp2BQI0q17pEdrfxgcHw==" saltValue="kSYgoHrtvcjYyCzySLN+8w==" spinCount="100000" sheet="1" objects="1" scenarios="1" selectLockedCells="1"/>
  <dataConsolidate link="1"/>
  <mergeCells count="13">
    <mergeCell ref="B20:J20"/>
    <mergeCell ref="E9:E10"/>
    <mergeCell ref="L9:L10"/>
    <mergeCell ref="Q2:V5"/>
    <mergeCell ref="B9:B10"/>
    <mergeCell ref="C9:C10"/>
    <mergeCell ref="D9:D10"/>
    <mergeCell ref="F9:F10"/>
    <mergeCell ref="G9:G10"/>
    <mergeCell ref="H9:H10"/>
    <mergeCell ref="I9:I10"/>
    <mergeCell ref="J9:J10"/>
    <mergeCell ref="K9:K10"/>
  </mergeCells>
  <conditionalFormatting sqref="J11:K17">
    <cfRule type="expression" dxfId="0" priority="2">
      <formula>$I11="No"</formula>
    </cfRule>
  </conditionalFormatting>
  <dataValidations count="2">
    <dataValidation type="list" allowBlank="1" showInputMessage="1" showErrorMessage="1" sqref="I11:I17" xr:uid="{717315EC-0974-4595-94BB-49B17FB4D576}">
      <formula1>"&lt;select from dropdown&gt;,Yes,No"</formula1>
    </dataValidation>
    <dataValidation operator="greaterThan" allowBlank="1" showInputMessage="1" showErrorMessage="1" sqref="B20" xr:uid="{9320E619-580C-4529-AAEE-80386C4F7248}"/>
  </dataValidations>
  <printOptions horizontalCentered="1"/>
  <pageMargins left="0.7" right="0.7" top="0.75" bottom="0.75" header="0.3" footer="0.3"/>
  <pageSetup scale="39" pageOrder="overThenDown" orientation="landscape" r:id="rId1"/>
  <headerFooter>
    <oddFooter>&amp;L&amp;A&amp;CMilliman&amp;RPage -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16C9E-0B0A-4B41-B787-C0BB97A86EE6}">
  <sheetPr>
    <pageSetUpPr fitToPage="1"/>
  </sheetPr>
  <dimension ref="A1:X23"/>
  <sheetViews>
    <sheetView showGridLines="0" zoomScaleNormal="100" zoomScaleSheetLayoutView="80" workbookViewId="0">
      <selection activeCell="B9" sqref="B9:J9"/>
    </sheetView>
  </sheetViews>
  <sheetFormatPr defaultColWidth="0" defaultRowHeight="12.65" customHeight="1" zeroHeight="1" x14ac:dyDescent="0.35"/>
  <cols>
    <col min="1" max="1" width="3.81640625" style="101" customWidth="1"/>
    <col min="2" max="2" width="46.453125" style="101" customWidth="1"/>
    <col min="3" max="3" width="5.1796875" style="101" customWidth="1"/>
    <col min="4" max="4" width="3.453125" style="101" customWidth="1"/>
    <col min="5" max="10" width="9.1796875" style="101" customWidth="1"/>
    <col min="11" max="11" width="23.81640625" style="101" bestFit="1" customWidth="1"/>
    <col min="12" max="12" width="3.1796875" style="101" customWidth="1"/>
    <col min="13" max="24" width="0" style="82" hidden="1" customWidth="1"/>
    <col min="25" max="16384" width="9.1796875" style="82" hidden="1"/>
  </cols>
  <sheetData>
    <row r="1" spans="1:24" s="75" customFormat="1" ht="14.5" x14ac:dyDescent="0.35">
      <c r="A1" s="1" t="str">
        <f>'A. General'!A1</f>
        <v>Hawai`i Med-QUEST</v>
      </c>
      <c r="B1" s="69"/>
      <c r="C1" s="69"/>
      <c r="D1" s="69"/>
      <c r="E1" s="69"/>
      <c r="F1" s="69"/>
      <c r="G1" s="69"/>
      <c r="H1" s="69"/>
      <c r="I1" s="69"/>
      <c r="J1" s="69"/>
      <c r="K1" s="70"/>
      <c r="L1" s="71"/>
      <c r="M1" s="72" t="s">
        <v>1</v>
      </c>
      <c r="N1" s="71"/>
      <c r="O1" s="71"/>
      <c r="P1" s="71"/>
      <c r="Q1" s="71"/>
      <c r="R1" s="73"/>
      <c r="S1" s="71"/>
      <c r="T1" s="71"/>
      <c r="U1" s="71"/>
      <c r="V1" s="71"/>
      <c r="W1" s="71"/>
      <c r="X1" s="74"/>
    </row>
    <row r="2" spans="1:24" s="75" customFormat="1" ht="14.5" x14ac:dyDescent="0.35">
      <c r="A2" s="10" t="str">
        <f>'A. General'!A2</f>
        <v>2023 Home Delivered and Congregate Meals Provider Survey Tool</v>
      </c>
      <c r="B2" s="77"/>
      <c r="C2" s="77"/>
      <c r="D2" s="77"/>
      <c r="E2" s="77"/>
      <c r="F2" s="77"/>
      <c r="G2" s="77"/>
      <c r="H2" s="77"/>
      <c r="I2" s="77"/>
      <c r="J2" s="77"/>
      <c r="K2" s="78"/>
      <c r="L2" s="71"/>
      <c r="M2" s="71"/>
      <c r="N2" s="71"/>
      <c r="O2" s="71"/>
      <c r="P2" s="71"/>
      <c r="Q2" s="71"/>
      <c r="R2" s="73"/>
      <c r="S2" s="71"/>
      <c r="T2" s="71"/>
      <c r="U2" s="71"/>
      <c r="V2" s="71"/>
      <c r="W2" s="71"/>
      <c r="X2" s="74"/>
    </row>
    <row r="3" spans="1:24" ht="14.5" x14ac:dyDescent="0.35">
      <c r="A3" s="10" t="str">
        <f>'A. General'!A3</f>
        <v>Home Delivered Meals Services</v>
      </c>
      <c r="B3" s="77"/>
      <c r="C3" s="77"/>
      <c r="D3" s="77"/>
      <c r="E3" s="77"/>
      <c r="F3" s="77"/>
      <c r="G3" s="77"/>
      <c r="H3" s="77"/>
      <c r="I3" s="77"/>
      <c r="J3" s="77"/>
      <c r="K3" s="78"/>
      <c r="L3" s="79"/>
      <c r="M3" s="79"/>
      <c r="N3" s="79"/>
      <c r="O3" s="79"/>
      <c r="P3" s="79"/>
      <c r="Q3" s="79"/>
      <c r="R3" s="80"/>
      <c r="S3" s="79"/>
      <c r="T3" s="79"/>
      <c r="U3" s="79"/>
      <c r="V3" s="79"/>
      <c r="W3" s="79"/>
      <c r="X3" s="81"/>
    </row>
    <row r="4" spans="1:24" ht="14.5" x14ac:dyDescent="0.35">
      <c r="A4" s="76" t="s">
        <v>73</v>
      </c>
      <c r="B4" s="77"/>
      <c r="C4" s="77"/>
      <c r="D4" s="77"/>
      <c r="E4" s="77"/>
      <c r="F4" s="77"/>
      <c r="G4" s="77"/>
      <c r="H4" s="77"/>
      <c r="I4" s="77"/>
      <c r="J4" s="77"/>
      <c r="K4" s="78"/>
      <c r="L4" s="79"/>
      <c r="M4" s="79"/>
      <c r="N4" s="79"/>
      <c r="O4" s="79"/>
      <c r="P4" s="79"/>
      <c r="Q4" s="79"/>
      <c r="R4" s="80"/>
      <c r="S4" s="79"/>
      <c r="T4" s="79"/>
      <c r="U4" s="79"/>
      <c r="V4" s="79"/>
      <c r="W4" s="79"/>
      <c r="X4" s="81"/>
    </row>
    <row r="5" spans="1:24" ht="14.5" x14ac:dyDescent="0.35">
      <c r="A5" s="83" t="s">
        <v>27</v>
      </c>
      <c r="B5" s="84"/>
      <c r="C5" s="84"/>
      <c r="D5" s="84"/>
      <c r="E5" s="84"/>
      <c r="F5" s="84"/>
      <c r="G5" s="84"/>
      <c r="H5" s="84"/>
      <c r="I5" s="84"/>
      <c r="J5" s="84"/>
      <c r="K5" s="85"/>
      <c r="L5" s="86"/>
      <c r="M5" s="86"/>
      <c r="N5" s="86"/>
      <c r="O5" s="86"/>
      <c r="P5" s="86"/>
      <c r="Q5" s="80"/>
      <c r="R5" s="86"/>
      <c r="S5" s="86"/>
      <c r="T5" s="86"/>
      <c r="U5" s="86"/>
      <c r="V5" s="86"/>
      <c r="W5" s="81"/>
    </row>
    <row r="6" spans="1:24" ht="16" customHeight="1" x14ac:dyDescent="0.35">
      <c r="A6" s="249" t="s">
        <v>28</v>
      </c>
      <c r="B6" s="250"/>
      <c r="C6" s="250"/>
      <c r="D6" s="250"/>
      <c r="E6" s="250"/>
      <c r="F6" s="250"/>
      <c r="G6" s="250"/>
      <c r="H6" s="250"/>
      <c r="I6" s="250"/>
      <c r="J6" s="250"/>
      <c r="K6" s="87"/>
      <c r="L6" s="86"/>
      <c r="M6" s="86"/>
      <c r="N6" s="86"/>
      <c r="O6" s="86"/>
      <c r="P6" s="86"/>
      <c r="Q6" s="80"/>
      <c r="R6" s="86"/>
      <c r="S6" s="86"/>
      <c r="T6" s="86"/>
      <c r="U6" s="86"/>
      <c r="V6" s="86"/>
      <c r="W6" s="81"/>
    </row>
    <row r="7" spans="1:24" ht="16" customHeight="1" x14ac:dyDescent="0.35">
      <c r="A7" s="251"/>
      <c r="B7" s="252"/>
      <c r="C7" s="252"/>
      <c r="D7" s="252"/>
      <c r="E7" s="252"/>
      <c r="F7" s="252"/>
      <c r="G7" s="252"/>
      <c r="H7" s="252"/>
      <c r="I7" s="252"/>
      <c r="J7" s="252"/>
      <c r="K7" s="87"/>
      <c r="L7" s="86"/>
      <c r="M7" s="86"/>
      <c r="N7" s="86"/>
      <c r="O7" s="86"/>
      <c r="P7" s="86"/>
      <c r="Q7" s="80"/>
      <c r="R7" s="86"/>
      <c r="S7" s="86"/>
      <c r="T7" s="86"/>
      <c r="U7" s="86"/>
      <c r="V7" s="86"/>
      <c r="W7" s="81"/>
    </row>
    <row r="8" spans="1:24" ht="12.65" customHeight="1" x14ac:dyDescent="0.35">
      <c r="A8" s="88" t="s">
        <v>29</v>
      </c>
      <c r="B8" s="89" t="s">
        <v>30</v>
      </c>
      <c r="C8" s="90"/>
      <c r="D8" s="91"/>
      <c r="E8" s="92"/>
      <c r="F8" s="92"/>
      <c r="G8" s="92"/>
      <c r="H8" s="92"/>
      <c r="I8" s="92"/>
      <c r="J8" s="92"/>
      <c r="K8" s="93"/>
      <c r="L8" s="94"/>
      <c r="M8" s="95"/>
      <c r="N8" s="94"/>
      <c r="O8" s="94"/>
      <c r="P8" s="94"/>
      <c r="Q8" s="94"/>
      <c r="R8" s="94"/>
      <c r="S8" s="81"/>
    </row>
    <row r="9" spans="1:24" ht="50.15" customHeight="1" x14ac:dyDescent="0.35">
      <c r="A9" s="96"/>
      <c r="B9" s="253"/>
      <c r="C9" s="253"/>
      <c r="D9" s="253"/>
      <c r="E9" s="253"/>
      <c r="F9" s="253"/>
      <c r="G9" s="253"/>
      <c r="H9" s="253"/>
      <c r="I9" s="253"/>
      <c r="J9" s="253"/>
      <c r="K9" s="93"/>
      <c r="L9" s="94"/>
      <c r="M9" s="95"/>
      <c r="N9" s="94"/>
      <c r="O9" s="94"/>
      <c r="P9" s="94"/>
      <c r="Q9" s="94"/>
      <c r="R9" s="94"/>
      <c r="S9" s="81"/>
    </row>
    <row r="10" spans="1:24" ht="12.65" customHeight="1" x14ac:dyDescent="0.35">
      <c r="A10" s="88" t="s">
        <v>31</v>
      </c>
      <c r="B10" s="89" t="s">
        <v>77</v>
      </c>
      <c r="C10" s="90"/>
      <c r="D10" s="91"/>
      <c r="E10" s="90"/>
      <c r="F10" s="90"/>
      <c r="G10" s="90"/>
      <c r="H10" s="90"/>
      <c r="I10" s="90"/>
      <c r="J10" s="90"/>
      <c r="K10" s="97"/>
      <c r="L10" s="81"/>
      <c r="M10" s="81"/>
      <c r="N10" s="81"/>
      <c r="O10" s="81"/>
      <c r="P10" s="81"/>
      <c r="Q10" s="81"/>
      <c r="R10" s="81"/>
      <c r="S10" s="81"/>
    </row>
    <row r="11" spans="1:24" ht="50.15" customHeight="1" x14ac:dyDescent="0.35">
      <c r="A11" s="96"/>
      <c r="B11" s="254"/>
      <c r="C11" s="255"/>
      <c r="D11" s="255"/>
      <c r="E11" s="255"/>
      <c r="F11" s="255"/>
      <c r="G11" s="255"/>
      <c r="H11" s="255"/>
      <c r="I11" s="255"/>
      <c r="J11" s="256"/>
      <c r="K11" s="97"/>
      <c r="L11" s="81"/>
      <c r="M11" s="81"/>
      <c r="N11" s="81"/>
      <c r="O11" s="81"/>
      <c r="P11" s="81"/>
      <c r="Q11" s="81"/>
      <c r="R11" s="81"/>
      <c r="S11" s="81"/>
    </row>
    <row r="12" spans="1:24" ht="12.65" customHeight="1" x14ac:dyDescent="0.35">
      <c r="A12" s="88" t="s">
        <v>32</v>
      </c>
      <c r="B12" s="89" t="s">
        <v>78</v>
      </c>
      <c r="C12" s="90"/>
      <c r="D12" s="91"/>
      <c r="E12" s="91"/>
      <c r="F12" s="91"/>
      <c r="G12" s="91"/>
      <c r="H12" s="91"/>
      <c r="I12" s="91"/>
      <c r="J12" s="91"/>
      <c r="K12" s="97"/>
      <c r="L12" s="82"/>
    </row>
    <row r="13" spans="1:24" ht="50.15" customHeight="1" x14ac:dyDescent="0.35">
      <c r="A13" s="96"/>
      <c r="B13" s="253"/>
      <c r="C13" s="253"/>
      <c r="D13" s="253"/>
      <c r="E13" s="253"/>
      <c r="F13" s="253"/>
      <c r="G13" s="253"/>
      <c r="H13" s="253"/>
      <c r="I13" s="253"/>
      <c r="J13" s="253"/>
      <c r="K13" s="97"/>
      <c r="L13" s="82"/>
    </row>
    <row r="14" spans="1:24" s="101" customFormat="1" ht="12.65" customHeight="1" thickBot="1" x14ac:dyDescent="0.4">
      <c r="A14" s="98"/>
      <c r="B14" s="99"/>
      <c r="C14" s="99"/>
      <c r="D14" s="99"/>
      <c r="E14" s="99"/>
      <c r="F14" s="99"/>
      <c r="G14" s="99"/>
      <c r="H14" s="99"/>
      <c r="I14" s="99"/>
      <c r="J14" s="99"/>
      <c r="K14" s="100"/>
      <c r="M14" s="82"/>
      <c r="N14" s="82"/>
      <c r="O14" s="82"/>
      <c r="P14" s="82"/>
      <c r="Q14" s="82"/>
      <c r="R14" s="82"/>
      <c r="S14" s="82"/>
      <c r="T14" s="82"/>
      <c r="U14" s="82"/>
      <c r="V14" s="82"/>
      <c r="W14" s="82"/>
      <c r="X14" s="82"/>
    </row>
    <row r="15" spans="1:24" s="101" customFormat="1" ht="14.5" x14ac:dyDescent="0.35">
      <c r="K15" s="41">
        <f ca="1">'A. General'!$G$52</f>
        <v>45100</v>
      </c>
      <c r="M15" s="82"/>
      <c r="N15" s="82"/>
      <c r="O15" s="82"/>
      <c r="P15" s="82"/>
      <c r="Q15" s="82"/>
      <c r="R15" s="82"/>
      <c r="S15" s="82"/>
      <c r="T15" s="82"/>
      <c r="U15" s="82"/>
      <c r="V15" s="82"/>
      <c r="W15" s="82"/>
      <c r="X15" s="82"/>
    </row>
    <row r="16" spans="1:24" ht="14.5" x14ac:dyDescent="0.35"/>
    <row r="17" spans="1:24" s="101" customFormat="1" ht="14.5" hidden="1" x14ac:dyDescent="0.35">
      <c r="A17" s="72" t="s">
        <v>1</v>
      </c>
      <c r="M17" s="82"/>
      <c r="N17" s="82"/>
      <c r="O17" s="82"/>
      <c r="P17" s="82"/>
      <c r="Q17" s="82"/>
      <c r="R17" s="82"/>
      <c r="S17" s="82"/>
      <c r="T17" s="82"/>
      <c r="U17" s="82"/>
      <c r="V17" s="82"/>
      <c r="W17" s="82"/>
      <c r="X17" s="82"/>
    </row>
    <row r="18" spans="1:24" ht="14.5" x14ac:dyDescent="0.35"/>
    <row r="19" spans="1:24" ht="14.5" hidden="1" x14ac:dyDescent="0.35"/>
    <row r="20" spans="1:24" ht="14.5" hidden="1" x14ac:dyDescent="0.35"/>
    <row r="21" spans="1:24" ht="14.5" hidden="1" x14ac:dyDescent="0.35"/>
    <row r="22" spans="1:24" ht="14.5" hidden="1" x14ac:dyDescent="0.35"/>
    <row r="23" spans="1:24" ht="14.5" hidden="1" x14ac:dyDescent="0.35"/>
  </sheetData>
  <sheetProtection algorithmName="SHA-512" hashValue="pBgkRydGT35sZ0ArxLzdkQ4PVuGQkvpcTEYhuoQUPLJY1jTOnFwAeiuSJDeenoPoV6+Pls61JurJW5pcG4JkiQ==" saltValue="C57oZHW3TFdtriVtldGsuw==" spinCount="100000" sheet="1" objects="1" scenarios="1" selectLockedCells="1"/>
  <mergeCells count="4">
    <mergeCell ref="A6:J7"/>
    <mergeCell ref="B9:J9"/>
    <mergeCell ref="B11:J11"/>
    <mergeCell ref="B13:J13"/>
  </mergeCells>
  <printOptions horizontalCentered="1"/>
  <pageMargins left="0.7" right="0.7" top="0.75" bottom="0.75" header="0.3" footer="0.3"/>
  <pageSetup scale="88" pageOrder="overThenDown" orientation="landscape" r:id="rId1"/>
  <headerFooter>
    <oddFooter>&amp;L&amp;A&amp;CMilliman&amp;RPage -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9E574-3AC1-44CC-AF04-F81F7DBFA6AC}">
  <sheetPr>
    <pageSetUpPr fitToPage="1"/>
  </sheetPr>
  <dimension ref="A1:N23"/>
  <sheetViews>
    <sheetView showGridLines="0" zoomScaleNormal="100" zoomScaleSheetLayoutView="96" workbookViewId="0"/>
  </sheetViews>
  <sheetFormatPr defaultColWidth="0" defaultRowHeight="12.65" customHeight="1" zeroHeight="1" x14ac:dyDescent="0.35"/>
  <cols>
    <col min="1" max="1" width="3.1796875" style="82" customWidth="1"/>
    <col min="2" max="12" width="9" style="82" customWidth="1"/>
    <col min="13" max="13" width="28.453125" style="82" customWidth="1"/>
    <col min="14" max="14" width="3.1796875" style="82" customWidth="1"/>
    <col min="15" max="16384" width="9.1796875" style="82" hidden="1"/>
  </cols>
  <sheetData>
    <row r="1" spans="2:13" s="102" customFormat="1" ht="14.5" x14ac:dyDescent="0.35">
      <c r="B1" s="1" t="str">
        <f>'A. General'!A1</f>
        <v>Hawai`i Med-QUEST</v>
      </c>
      <c r="C1" s="2"/>
      <c r="D1" s="2"/>
      <c r="E1" s="2"/>
      <c r="F1" s="2"/>
      <c r="G1" s="2"/>
      <c r="H1" s="2"/>
      <c r="I1" s="2"/>
      <c r="J1" s="2"/>
      <c r="K1" s="2"/>
      <c r="L1" s="2"/>
      <c r="M1" s="42"/>
    </row>
    <row r="2" spans="2:13" s="102" customFormat="1" ht="14.5" x14ac:dyDescent="0.35">
      <c r="B2" s="10" t="str">
        <f>'A. General'!A2</f>
        <v>2023 Home Delivered and Congregate Meals Provider Survey Tool</v>
      </c>
      <c r="C2" s="7"/>
      <c r="D2" s="7"/>
      <c r="E2" s="7"/>
      <c r="F2" s="7"/>
      <c r="G2" s="7"/>
      <c r="H2" s="7"/>
      <c r="I2" s="7"/>
      <c r="J2" s="7"/>
      <c r="K2" s="7"/>
      <c r="L2" s="7"/>
      <c r="M2" s="44"/>
    </row>
    <row r="3" spans="2:13" s="102" customFormat="1" ht="14.5" x14ac:dyDescent="0.35">
      <c r="B3" s="10" t="str">
        <f>'A. General'!A3</f>
        <v>Home Delivered Meals Services</v>
      </c>
      <c r="C3" s="7"/>
      <c r="D3" s="7"/>
      <c r="E3" s="7"/>
      <c r="F3" s="7"/>
      <c r="G3" s="7"/>
      <c r="H3" s="7"/>
      <c r="I3" s="7"/>
      <c r="J3" s="7"/>
      <c r="K3" s="7"/>
      <c r="L3" s="7"/>
      <c r="M3" s="44"/>
    </row>
    <row r="4" spans="2:13" s="102" customFormat="1" ht="15" thickBot="1" x14ac:dyDescent="0.4">
      <c r="B4" s="103" t="s">
        <v>33</v>
      </c>
      <c r="C4" s="104"/>
      <c r="D4" s="104"/>
      <c r="E4" s="104"/>
      <c r="F4" s="104"/>
      <c r="G4" s="104"/>
      <c r="H4" s="104"/>
      <c r="I4" s="104"/>
      <c r="J4" s="104"/>
      <c r="K4" s="104"/>
      <c r="L4" s="104"/>
      <c r="M4" s="105"/>
    </row>
    <row r="5" spans="2:13" ht="12.75" customHeight="1" x14ac:dyDescent="0.35">
      <c r="B5" s="257" t="s">
        <v>72</v>
      </c>
      <c r="C5" s="258"/>
      <c r="D5" s="258"/>
      <c r="E5" s="258"/>
      <c r="F5" s="258"/>
      <c r="G5" s="258"/>
      <c r="H5" s="258"/>
      <c r="I5" s="258"/>
      <c r="J5" s="258"/>
      <c r="K5" s="258"/>
      <c r="L5" s="258"/>
      <c r="M5" s="259"/>
    </row>
    <row r="6" spans="2:13" ht="12.65" customHeight="1" x14ac:dyDescent="0.35">
      <c r="B6" s="260"/>
      <c r="C6" s="261"/>
      <c r="D6" s="261"/>
      <c r="E6" s="261"/>
      <c r="F6" s="261"/>
      <c r="G6" s="261"/>
      <c r="H6" s="261"/>
      <c r="I6" s="261"/>
      <c r="J6" s="261"/>
      <c r="K6" s="261"/>
      <c r="L6" s="261"/>
      <c r="M6" s="262"/>
    </row>
    <row r="7" spans="2:13" ht="12.65" customHeight="1" x14ac:dyDescent="0.35">
      <c r="B7" s="260"/>
      <c r="C7" s="261"/>
      <c r="D7" s="261"/>
      <c r="E7" s="261"/>
      <c r="F7" s="261"/>
      <c r="G7" s="261"/>
      <c r="H7" s="261"/>
      <c r="I7" s="261"/>
      <c r="J7" s="261"/>
      <c r="K7" s="261"/>
      <c r="L7" s="261"/>
      <c r="M7" s="262"/>
    </row>
    <row r="8" spans="2:13" ht="12.65" customHeight="1" x14ac:dyDescent="0.35">
      <c r="B8" s="260"/>
      <c r="C8" s="261"/>
      <c r="D8" s="261"/>
      <c r="E8" s="261"/>
      <c r="F8" s="261"/>
      <c r="G8" s="261"/>
      <c r="H8" s="261"/>
      <c r="I8" s="261"/>
      <c r="J8" s="261"/>
      <c r="K8" s="261"/>
      <c r="L8" s="261"/>
      <c r="M8" s="262"/>
    </row>
    <row r="9" spans="2:13" ht="12.65" customHeight="1" x14ac:dyDescent="0.35">
      <c r="B9" s="260"/>
      <c r="C9" s="261"/>
      <c r="D9" s="261"/>
      <c r="E9" s="261"/>
      <c r="F9" s="261"/>
      <c r="G9" s="261"/>
      <c r="H9" s="261"/>
      <c r="I9" s="261"/>
      <c r="J9" s="261"/>
      <c r="K9" s="261"/>
      <c r="L9" s="261"/>
      <c r="M9" s="262"/>
    </row>
    <row r="10" spans="2:13" ht="12.65" customHeight="1" x14ac:dyDescent="0.35">
      <c r="B10" s="260"/>
      <c r="C10" s="261"/>
      <c r="D10" s="261"/>
      <c r="E10" s="261"/>
      <c r="F10" s="261"/>
      <c r="G10" s="261"/>
      <c r="H10" s="261"/>
      <c r="I10" s="261"/>
      <c r="J10" s="261"/>
      <c r="K10" s="261"/>
      <c r="L10" s="261"/>
      <c r="M10" s="262"/>
    </row>
    <row r="11" spans="2:13" ht="12.65" customHeight="1" x14ac:dyDescent="0.35">
      <c r="B11" s="260"/>
      <c r="C11" s="261"/>
      <c r="D11" s="261"/>
      <c r="E11" s="261"/>
      <c r="F11" s="261"/>
      <c r="G11" s="261"/>
      <c r="H11" s="261"/>
      <c r="I11" s="261"/>
      <c r="J11" s="261"/>
      <c r="K11" s="261"/>
      <c r="L11" s="261"/>
      <c r="M11" s="262"/>
    </row>
    <row r="12" spans="2:13" ht="12.65" customHeight="1" x14ac:dyDescent="0.35">
      <c r="B12" s="260"/>
      <c r="C12" s="261"/>
      <c r="D12" s="261"/>
      <c r="E12" s="261"/>
      <c r="F12" s="261"/>
      <c r="G12" s="261"/>
      <c r="H12" s="261"/>
      <c r="I12" s="261"/>
      <c r="J12" s="261"/>
      <c r="K12" s="261"/>
      <c r="L12" s="261"/>
      <c r="M12" s="262"/>
    </row>
    <row r="13" spans="2:13" ht="12.65" customHeight="1" x14ac:dyDescent="0.35">
      <c r="B13" s="260"/>
      <c r="C13" s="261"/>
      <c r="D13" s="261"/>
      <c r="E13" s="261"/>
      <c r="F13" s="261"/>
      <c r="G13" s="261"/>
      <c r="H13" s="261"/>
      <c r="I13" s="261"/>
      <c r="J13" s="261"/>
      <c r="K13" s="261"/>
      <c r="L13" s="261"/>
      <c r="M13" s="262"/>
    </row>
    <row r="14" spans="2:13" ht="12.65" customHeight="1" x14ac:dyDescent="0.35">
      <c r="B14" s="260"/>
      <c r="C14" s="261"/>
      <c r="D14" s="261"/>
      <c r="E14" s="261"/>
      <c r="F14" s="261"/>
      <c r="G14" s="261"/>
      <c r="H14" s="261"/>
      <c r="I14" s="261"/>
      <c r="J14" s="261"/>
      <c r="K14" s="261"/>
      <c r="L14" s="261"/>
      <c r="M14" s="262"/>
    </row>
    <row r="15" spans="2:13" ht="12.65" customHeight="1" x14ac:dyDescent="0.35">
      <c r="B15" s="260"/>
      <c r="C15" s="261"/>
      <c r="D15" s="261"/>
      <c r="E15" s="261"/>
      <c r="F15" s="261"/>
      <c r="G15" s="261"/>
      <c r="H15" s="261"/>
      <c r="I15" s="261"/>
      <c r="J15" s="261"/>
      <c r="K15" s="261"/>
      <c r="L15" s="261"/>
      <c r="M15" s="262"/>
    </row>
    <row r="16" spans="2:13" ht="12.65" customHeight="1" x14ac:dyDescent="0.35">
      <c r="B16" s="260"/>
      <c r="C16" s="261"/>
      <c r="D16" s="261"/>
      <c r="E16" s="261"/>
      <c r="F16" s="261"/>
      <c r="G16" s="261"/>
      <c r="H16" s="261"/>
      <c r="I16" s="261"/>
      <c r="J16" s="261"/>
      <c r="K16" s="261"/>
      <c r="L16" s="261"/>
      <c r="M16" s="262"/>
    </row>
    <row r="17" spans="2:13" ht="12.65" customHeight="1" x14ac:dyDescent="0.35">
      <c r="B17" s="260"/>
      <c r="C17" s="261"/>
      <c r="D17" s="261"/>
      <c r="E17" s="261"/>
      <c r="F17" s="261"/>
      <c r="G17" s="261"/>
      <c r="H17" s="261"/>
      <c r="I17" s="261"/>
      <c r="J17" s="261"/>
      <c r="K17" s="261"/>
      <c r="L17" s="261"/>
      <c r="M17" s="262"/>
    </row>
    <row r="18" spans="2:13" ht="12.65" customHeight="1" x14ac:dyDescent="0.35">
      <c r="B18" s="260"/>
      <c r="C18" s="261"/>
      <c r="D18" s="261"/>
      <c r="E18" s="261"/>
      <c r="F18" s="261"/>
      <c r="G18" s="261"/>
      <c r="H18" s="261"/>
      <c r="I18" s="261"/>
      <c r="J18" s="261"/>
      <c r="K18" s="261"/>
      <c r="L18" s="261"/>
      <c r="M18" s="262"/>
    </row>
    <row r="19" spans="2:13" ht="12.65" customHeight="1" x14ac:dyDescent="0.35">
      <c r="B19" s="260"/>
      <c r="C19" s="261"/>
      <c r="D19" s="261"/>
      <c r="E19" s="261"/>
      <c r="F19" s="261"/>
      <c r="G19" s="261"/>
      <c r="H19" s="261"/>
      <c r="I19" s="261"/>
      <c r="J19" s="261"/>
      <c r="K19" s="261"/>
      <c r="L19" s="261"/>
      <c r="M19" s="262"/>
    </row>
    <row r="20" spans="2:13" ht="13" customHeight="1" x14ac:dyDescent="0.35">
      <c r="B20" s="260"/>
      <c r="C20" s="261"/>
      <c r="D20" s="261"/>
      <c r="E20" s="261"/>
      <c r="F20" s="261"/>
      <c r="G20" s="261"/>
      <c r="H20" s="261"/>
      <c r="I20" s="261"/>
      <c r="J20" s="261"/>
      <c r="K20" s="261"/>
      <c r="L20" s="261"/>
      <c r="M20" s="262"/>
    </row>
    <row r="21" spans="2:13" ht="15" thickBot="1" x14ac:dyDescent="0.4">
      <c r="B21" s="263"/>
      <c r="C21" s="264"/>
      <c r="D21" s="264"/>
      <c r="E21" s="264"/>
      <c r="F21" s="264"/>
      <c r="G21" s="264"/>
      <c r="H21" s="264"/>
      <c r="I21" s="264"/>
      <c r="J21" s="264"/>
      <c r="K21" s="264"/>
      <c r="L21" s="264"/>
      <c r="M21" s="265"/>
    </row>
    <row r="22" spans="2:13" ht="14.5" x14ac:dyDescent="0.35">
      <c r="M22" s="221">
        <f ca="1">'A. General'!$G$52</f>
        <v>45100</v>
      </c>
    </row>
    <row r="23" spans="2:13" ht="14.5" x14ac:dyDescent="0.35"/>
  </sheetData>
  <sheetProtection algorithmName="SHA-512" hashValue="VmiQ3qxSNUXfEz08sr0ob9k6vLAdsFUOxRKb4NPQVA/zcJjwXW/2asBd9Hvj4LiljlCt3l5nC/y/pLrWWZkI9Q==" saltValue="o43MfMFIsgFmg2G5WBRFpw==" spinCount="100000" sheet="1" objects="1" scenarios="1" selectLockedCells="1"/>
  <mergeCells count="1">
    <mergeCell ref="B5:M21"/>
  </mergeCells>
  <printOptions horizontalCentered="1"/>
  <pageMargins left="0.7" right="0.7" top="0.75" bottom="0.75" header="0.3" footer="0.3"/>
  <pageSetup scale="94" pageOrder="overThenDown" orientation="landscape" r:id="rId1"/>
  <headerFooter>
    <oddFooter>&amp;L&amp;A&amp;CMilliman&amp;RPage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A. General</vt:lpstr>
      <vt:lpstr>B. Costs and Wages</vt:lpstr>
      <vt:lpstr>C. Staffing</vt:lpstr>
      <vt:lpstr>D. Notes</vt:lpstr>
      <vt:lpstr>Limitations</vt:lpstr>
      <vt:lpstr>'A. General'!Print_Area</vt:lpstr>
      <vt:lpstr>'B. Costs and Wages'!Print_Area</vt:lpstr>
      <vt:lpstr>'C. Staffing'!Print_Area</vt:lpstr>
      <vt:lpstr>'D. Notes'!Print_Area</vt:lpstr>
      <vt:lpstr>'A. General'!Print_Titles</vt:lpstr>
      <vt:lpstr>'B. Costs and Wages'!Print_Titles</vt:lpstr>
      <vt:lpstr>'C. Staffing'!Print_Titles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Alyssa Tolbert</dc:creator>
  <cp:lastModifiedBy>Dennis Finnegan</cp:lastModifiedBy>
  <cp:lastPrinted>2023-06-23T21:39:43Z</cp:lastPrinted>
  <dcterms:created xsi:type="dcterms:W3CDTF">2023-05-11T17:57:20Z</dcterms:created>
  <dcterms:modified xsi:type="dcterms:W3CDTF">2023-06-23T21:40:09Z</dcterms:modified>
</cp:coreProperties>
</file>